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 tabRatio="681" activeTab="6"/>
  </bookViews>
  <sheets>
    <sheet name="見出し" sheetId="4" r:id="rId1"/>
    <sheet name="1" sheetId="61" r:id="rId2"/>
    <sheet name="2" sheetId="62" r:id="rId3"/>
    <sheet name="3" sheetId="63" r:id="rId4"/>
    <sheet name="4.5" sheetId="8" r:id="rId5"/>
    <sheet name="6～9" sheetId="9" r:id="rId6"/>
    <sheet name="10.11" sheetId="58" r:id="rId7"/>
    <sheet name="12～14" sheetId="35" r:id="rId8"/>
    <sheet name="15～17" sheetId="30" r:id="rId9"/>
    <sheet name="18.19" sheetId="64" r:id="rId10"/>
  </sheets>
  <definedNames>
    <definedName name="_xlnm.Print_Area" localSheetId="7">'12～14'!$A$1:$BN$55</definedName>
    <definedName name="_xlnm.Print_Area" localSheetId="8">'15～17'!$A$1:$BE$50</definedName>
    <definedName name="_xlnm.Print_Area" localSheetId="9">'18.19'!$A$1:$V$43</definedName>
    <definedName name="_xlnm.Print_Area" localSheetId="2">'2'!$A$1:$AY$46</definedName>
    <definedName name="_xlnm.Print_Area" localSheetId="5">'6～9'!$A$1:$BM$53</definedName>
    <definedName name="_xlnm.Print_Area" localSheetId="0">見出し!$A$1:$N$29</definedName>
  </definedNames>
  <calcPr calcId="145621"/>
</workbook>
</file>

<file path=xl/calcChain.xml><?xml version="1.0" encoding="utf-8"?>
<calcChain xmlns="http://schemas.openxmlformats.org/spreadsheetml/2006/main">
  <c r="BE30" i="58" l="1"/>
  <c r="BA30" i="58"/>
  <c r="AD20" i="58"/>
  <c r="K20" i="58"/>
  <c r="AD19" i="58"/>
  <c r="K19" i="58"/>
  <c r="AD18" i="58"/>
  <c r="K18" i="58"/>
  <c r="AD17" i="58"/>
  <c r="K17" i="58"/>
  <c r="AD16" i="58"/>
  <c r="K16" i="58"/>
  <c r="AD15" i="58"/>
  <c r="K15" i="58"/>
  <c r="AD14" i="58"/>
  <c r="K14" i="58"/>
  <c r="AD13" i="58"/>
  <c r="K13" i="58"/>
  <c r="AD12" i="58"/>
  <c r="K12" i="58"/>
  <c r="AD11" i="58"/>
  <c r="K11" i="58"/>
  <c r="AD10" i="58"/>
  <c r="K10" i="58"/>
  <c r="AD9" i="58"/>
  <c r="K9" i="58"/>
  <c r="AN30" i="58"/>
  <c r="AK30" i="58"/>
  <c r="AI30" i="58"/>
  <c r="M30" i="58"/>
  <c r="I30" i="58"/>
  <c r="E30" i="58"/>
  <c r="AR8" i="62"/>
  <c r="G17" i="64"/>
  <c r="G15" i="64"/>
  <c r="G13" i="64"/>
  <c r="N11" i="64"/>
  <c r="N19" i="64"/>
  <c r="M11" i="64"/>
  <c r="M19" i="64"/>
  <c r="L11" i="64"/>
  <c r="L19" i="64"/>
  <c r="K11" i="64"/>
  <c r="K19" i="64"/>
  <c r="J11" i="64"/>
  <c r="J19" i="64"/>
  <c r="I11" i="64"/>
  <c r="I19" i="64"/>
  <c r="H11" i="64"/>
  <c r="H19" i="64"/>
  <c r="G11" i="64"/>
  <c r="G19" i="64"/>
  <c r="Q19" i="64"/>
  <c r="E11" i="64"/>
  <c r="E19" i="64"/>
  <c r="H50" i="9"/>
  <c r="H44" i="9"/>
  <c r="H42" i="9"/>
  <c r="H40" i="9"/>
  <c r="G30" i="9"/>
  <c r="E54" i="8"/>
  <c r="E52" i="8"/>
  <c r="E50" i="8"/>
  <c r="E48" i="8"/>
  <c r="E46" i="8"/>
  <c r="E44" i="8"/>
  <c r="E42" i="8"/>
  <c r="E40" i="8"/>
  <c r="E38" i="8"/>
  <c r="E36" i="8"/>
  <c r="E34" i="8"/>
  <c r="E32" i="8"/>
  <c r="Y29" i="8"/>
  <c r="U29" i="8"/>
  <c r="Q29" i="8"/>
  <c r="M29" i="8"/>
  <c r="I29" i="8"/>
  <c r="AU30" i="58"/>
  <c r="AT30" i="58"/>
  <c r="AS30" i="58"/>
  <c r="AO30" i="58"/>
  <c r="AM30" i="58"/>
  <c r="Q30" i="58"/>
  <c r="BC46" i="9"/>
  <c r="AR46" i="9"/>
  <c r="BJ40" i="9"/>
  <c r="E42" i="30"/>
  <c r="E40" i="30"/>
  <c r="K7" i="30"/>
  <c r="E7" i="30"/>
  <c r="J27" i="63"/>
  <c r="G27" i="63"/>
  <c r="E29" i="8"/>
</calcChain>
</file>

<file path=xl/sharedStrings.xml><?xml version="1.0" encoding="utf-8"?>
<sst xmlns="http://schemas.openxmlformats.org/spreadsheetml/2006/main" count="1832" uniqueCount="712">
  <si>
    <t>１１．</t>
    <phoneticPr fontId="1"/>
  </si>
  <si>
    <t>－</t>
  </si>
  <si>
    <t>要介護１</t>
  </si>
  <si>
    <t>要介護２</t>
  </si>
  <si>
    <t>要介護３</t>
  </si>
  <si>
    <t>要介護４</t>
  </si>
  <si>
    <t>要介護５</t>
  </si>
  <si>
    <t>計</t>
  </si>
  <si>
    <t>　訪問介護</t>
  </si>
  <si>
    <t xml:space="preserve"> 訪問入浴介護</t>
  </si>
  <si>
    <t>　訪問リハビリテーション</t>
  </si>
  <si>
    <t>　居宅療養管理指導</t>
  </si>
  <si>
    <t>　通所介護</t>
  </si>
  <si>
    <t>　通所リハビリテーション</t>
  </si>
  <si>
    <t>　短期入所療養介護</t>
  </si>
  <si>
    <t>　介護老人福祉施設</t>
  </si>
  <si>
    <t>　介護老人保健施設</t>
  </si>
  <si>
    <t>　介護療養型医療施設</t>
  </si>
  <si>
    <t>介護保険事業状況</t>
    <rPh sb="0" eb="2">
      <t>カイゴ</t>
    </rPh>
    <rPh sb="2" eb="4">
      <t>ホケン</t>
    </rPh>
    <rPh sb="4" eb="6">
      <t>ジギョウ</t>
    </rPh>
    <rPh sb="6" eb="8">
      <t>ジョウキョウ</t>
    </rPh>
    <phoneticPr fontId="1"/>
  </si>
  <si>
    <t>職業紹介状況</t>
    <rPh sb="0" eb="2">
      <t>ショクギョウ</t>
    </rPh>
    <rPh sb="2" eb="4">
      <t>ショウカイ</t>
    </rPh>
    <rPh sb="4" eb="6">
      <t>ジョウキョウ</t>
    </rPh>
    <phoneticPr fontId="1"/>
  </si>
  <si>
    <t>失業給付等状況</t>
    <rPh sb="0" eb="2">
      <t>シツギョウ</t>
    </rPh>
    <rPh sb="2" eb="4">
      <t>キュウフ</t>
    </rPh>
    <rPh sb="4" eb="5">
      <t>トウ</t>
    </rPh>
    <rPh sb="5" eb="7">
      <t>ジョウキョウ</t>
    </rPh>
    <phoneticPr fontId="1"/>
  </si>
  <si>
    <t>労働組合の組織状況</t>
    <rPh sb="0" eb="2">
      <t>ロウドウ</t>
    </rPh>
    <rPh sb="2" eb="4">
      <t>クミアイ</t>
    </rPh>
    <rPh sb="5" eb="7">
      <t>ソシキ</t>
    </rPh>
    <rPh sb="7" eb="9">
      <t>ジョウキョウ</t>
    </rPh>
    <phoneticPr fontId="1"/>
  </si>
  <si>
    <t>労働争議の状況</t>
    <rPh sb="0" eb="2">
      <t>ロウドウ</t>
    </rPh>
    <rPh sb="2" eb="4">
      <t>ソウギ</t>
    </rPh>
    <rPh sb="5" eb="7">
      <t>ジョウキョウ</t>
    </rPh>
    <phoneticPr fontId="1"/>
  </si>
  <si>
    <t>市民相談の状況</t>
    <rPh sb="0" eb="2">
      <t>シミン</t>
    </rPh>
    <rPh sb="2" eb="4">
      <t>ソウダン</t>
    </rPh>
    <rPh sb="5" eb="7">
      <t>ジョウキョウ</t>
    </rPh>
    <phoneticPr fontId="1"/>
  </si>
  <si>
    <t>心配ごと相談の状況</t>
    <rPh sb="0" eb="2">
      <t>シンパイ</t>
    </rPh>
    <rPh sb="4" eb="6">
      <t>ソウダン</t>
    </rPh>
    <rPh sb="7" eb="9">
      <t>ジョウキョウ</t>
    </rPh>
    <phoneticPr fontId="1"/>
  </si>
  <si>
    <t>募金・寄付金</t>
    <rPh sb="0" eb="2">
      <t>ボキン</t>
    </rPh>
    <rPh sb="3" eb="6">
      <t>キフキン</t>
    </rPh>
    <phoneticPr fontId="1"/>
  </si>
  <si>
    <t>国民健康保険被保険者異動状況</t>
    <rPh sb="0" eb="2">
      <t>コクミン</t>
    </rPh>
    <rPh sb="2" eb="4">
      <t>ケンコウ</t>
    </rPh>
    <rPh sb="4" eb="6">
      <t>ホケン</t>
    </rPh>
    <rPh sb="6" eb="7">
      <t>ヒ</t>
    </rPh>
    <rPh sb="7" eb="10">
      <t>ホケンシャ</t>
    </rPh>
    <rPh sb="10" eb="12">
      <t>イドウ</t>
    </rPh>
    <rPh sb="12" eb="14">
      <t>ジョウキョウ</t>
    </rPh>
    <phoneticPr fontId="1"/>
  </si>
  <si>
    <t>国民健康保険給付状況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ジョウキョウ</t>
    </rPh>
    <phoneticPr fontId="1"/>
  </si>
  <si>
    <t>交通災害共済事業の状況</t>
    <rPh sb="0" eb="2">
      <t>コウツウ</t>
    </rPh>
    <rPh sb="2" eb="4">
      <t>サイガイ</t>
    </rPh>
    <rPh sb="4" eb="6">
      <t>キョウサイ</t>
    </rPh>
    <rPh sb="6" eb="8">
      <t>ジギョウ</t>
    </rPh>
    <rPh sb="9" eb="11">
      <t>ジョウキョウ</t>
    </rPh>
    <phoneticPr fontId="1"/>
  </si>
  <si>
    <t>生活保護状況</t>
    <rPh sb="0" eb="2">
      <t>セイカツ</t>
    </rPh>
    <rPh sb="2" eb="4">
      <t>ホゴ</t>
    </rPh>
    <rPh sb="4" eb="6">
      <t>ジョウキョウ</t>
    </rPh>
    <phoneticPr fontId="1"/>
  </si>
  <si>
    <t>世帯の労働力類型別被保護世帯数</t>
    <rPh sb="0" eb="2">
      <t>セタイ</t>
    </rPh>
    <rPh sb="3" eb="6">
      <t>ロウドウリョク</t>
    </rPh>
    <rPh sb="6" eb="7">
      <t>ルイ</t>
    </rPh>
    <rPh sb="7" eb="8">
      <t>ガタ</t>
    </rPh>
    <rPh sb="8" eb="9">
      <t>ベツ</t>
    </rPh>
    <rPh sb="9" eb="10">
      <t>ヒ</t>
    </rPh>
    <rPh sb="10" eb="12">
      <t>ホゴ</t>
    </rPh>
    <rPh sb="12" eb="14">
      <t>セタイ</t>
    </rPh>
    <rPh sb="14" eb="15">
      <t>スウ</t>
    </rPh>
    <phoneticPr fontId="1"/>
  </si>
  <si>
    <t>国民年金</t>
    <rPh sb="0" eb="2">
      <t>コクミン</t>
    </rPh>
    <rPh sb="2" eb="4">
      <t>ネンキン</t>
    </rPh>
    <phoneticPr fontId="1"/>
  </si>
  <si>
    <t>（単位 ： 人 ・ 件）</t>
  </si>
  <si>
    <t>区 　　　　　  分</t>
  </si>
  <si>
    <t>被 保 険 者 数</t>
  </si>
  <si>
    <t>要介護・要支援認定者数</t>
  </si>
  <si>
    <t>左記の内訳</t>
  </si>
  <si>
    <t>第　１　号　被　保　険　者</t>
  </si>
  <si>
    <t>上記の内訳</t>
  </si>
  <si>
    <t>　　７５　歳　未　満</t>
  </si>
  <si>
    <t>７５　歳　以　上</t>
  </si>
  <si>
    <t>第　２　号　被　保　険　者</t>
  </si>
  <si>
    <t>（単位 ： 人）</t>
  </si>
  <si>
    <t>１３</t>
  </si>
  <si>
    <t>総　　数</t>
  </si>
  <si>
    <t>平成</t>
  </si>
  <si>
    <t>８</t>
  </si>
  <si>
    <t>９</t>
  </si>
  <si>
    <t>１</t>
  </si>
  <si>
    <t>０</t>
  </si>
  <si>
    <t>２</t>
  </si>
  <si>
    <t>総　　　数</t>
  </si>
  <si>
    <t>そ　の　他</t>
  </si>
  <si>
    <t>１２</t>
  </si>
  <si>
    <t>月</t>
  </si>
  <si>
    <t>３</t>
  </si>
  <si>
    <t>４</t>
  </si>
  <si>
    <t>５</t>
  </si>
  <si>
    <t>６</t>
  </si>
  <si>
    <t>７</t>
  </si>
  <si>
    <t>１０</t>
  </si>
  <si>
    <t>１１</t>
  </si>
  <si>
    <t>年　　　　度</t>
  </si>
  <si>
    <t>年　　度</t>
  </si>
  <si>
    <t>その他</t>
  </si>
  <si>
    <t>年　　　　　度</t>
  </si>
  <si>
    <t>総  数</t>
  </si>
  <si>
    <t>（単位 ： 千円）</t>
  </si>
  <si>
    <t>（１）　　加　　　入　　　状　　　況</t>
  </si>
  <si>
    <t>年　　　　　次</t>
  </si>
  <si>
    <t>総　　　額</t>
  </si>
  <si>
    <t>募　　　　　　　　金</t>
  </si>
  <si>
    <t>寄　　　　付　　　　金</t>
  </si>
  <si>
    <t>共 同 募 金</t>
  </si>
  <si>
    <t>日 赤 募 金</t>
  </si>
  <si>
    <t>一　　　般</t>
  </si>
  <si>
    <t>指　　　定</t>
  </si>
  <si>
    <t>被　　　　保　　　　険　　　　者　　　　数</t>
  </si>
  <si>
    <t>保　 険　 料　 免　 除　 件　 数</t>
  </si>
  <si>
    <t>資料 … 保険年金課</t>
  </si>
  <si>
    <t>（２）　　受　　　給　　　状　　　況</t>
  </si>
  <si>
    <t>受　　給　　権　　者　　数</t>
  </si>
  <si>
    <t>年　　　　　金　　　　　額</t>
  </si>
  <si>
    <t>老齢基礎年金</t>
  </si>
  <si>
    <t>障害基礎年金</t>
  </si>
  <si>
    <t>遺族基礎年金</t>
  </si>
  <si>
    <t>寡婦年金</t>
  </si>
  <si>
    <t>老齢福祉年金</t>
  </si>
  <si>
    <t>年　　　度</t>
  </si>
  <si>
    <t>生　　活　　扶　　助</t>
  </si>
  <si>
    <t>住　　宅　　扶　　助</t>
  </si>
  <si>
    <t>教　　育　　扶　　助</t>
  </si>
  <si>
    <t>介　　護　　扶　　助</t>
  </si>
  <si>
    <t>出　　産　　扶　　助</t>
  </si>
  <si>
    <t>生　　業　　扶　　助</t>
  </si>
  <si>
    <t>葬　　祭　　扶　　助</t>
  </si>
  <si>
    <t>施　設　事　務　費</t>
  </si>
  <si>
    <t>延世帯</t>
  </si>
  <si>
    <t>延人員</t>
  </si>
  <si>
    <t>金　 額</t>
  </si>
  <si>
    <t>金　額</t>
  </si>
  <si>
    <t>総　　　　　　　　　計</t>
  </si>
  <si>
    <t>世　　帯　　主　　が　　働　　い　　て　　い　　る　</t>
  </si>
  <si>
    <t>　延　　世　　帯</t>
  </si>
  <si>
    <t>世帯主は働いてないが</t>
  </si>
  <si>
    <t>働いている者がいない延世帯</t>
  </si>
  <si>
    <t>常 用 労 働 者 ・ 日 雇 労 働 者</t>
  </si>
  <si>
    <t xml:space="preserve">内　職　者　そ </t>
  </si>
  <si>
    <t xml:space="preserve"> の　他　の　就　業　者</t>
  </si>
  <si>
    <t>世 帯 員 が 働 い て い る 延 世 帯</t>
  </si>
  <si>
    <t>高 齢</t>
  </si>
  <si>
    <t>母 子</t>
  </si>
  <si>
    <t>傷 病</t>
  </si>
  <si>
    <t>医 療</t>
  </si>
  <si>
    <t>障 害</t>
  </si>
  <si>
    <t>単 給</t>
  </si>
  <si>
    <t>各年度末日現在</t>
  </si>
  <si>
    <t xml:space="preserve"> 　　　　　福　　　　　　　　　　　祉</t>
  </si>
  <si>
    <t>保　　　　　育　　　　　所　　　　　数</t>
  </si>
  <si>
    <t>幼　　　児　　　童　　　数　（定　員）</t>
  </si>
  <si>
    <t>助　産　数</t>
  </si>
  <si>
    <t>公　　　立</t>
  </si>
  <si>
    <t>私　　　立</t>
  </si>
  <si>
    <t>世　　　帯</t>
  </si>
  <si>
    <t>人　　　員</t>
  </si>
  <si>
    <t>助産利用者数</t>
  </si>
  <si>
    <t>老　　　　　　　人　　　　　　　ホ　　　　　　　－　　　　　　　ム　　　　　　　数</t>
  </si>
  <si>
    <t>老　人　ク　ラ　ブ　数</t>
  </si>
  <si>
    <t>公　　立</t>
  </si>
  <si>
    <t>私　　立</t>
  </si>
  <si>
    <t>件　　　数</t>
  </si>
  <si>
    <t>金　　　額</t>
  </si>
  <si>
    <t>ク ラ ブ</t>
  </si>
  <si>
    <t>そ の 他</t>
  </si>
  <si>
    <t>年　　　度　　・　　月</t>
  </si>
  <si>
    <t>加　入　率　（％）</t>
  </si>
  <si>
    <t>総　　　　数</t>
  </si>
  <si>
    <t>１　　　　級</t>
  </si>
  <si>
    <t>２　　　　級</t>
  </si>
  <si>
    <t>３　　　　級</t>
  </si>
  <si>
    <t>５　　　　級</t>
  </si>
  <si>
    <t>６　　　　級</t>
  </si>
  <si>
    <t>金　　額</t>
  </si>
  <si>
    <t>件 数</t>
  </si>
  <si>
    <t>年　度 ・ 月</t>
  </si>
  <si>
    <t>世 帯 数</t>
  </si>
  <si>
    <t>被保険者数</t>
  </si>
  <si>
    <t>資　　　　　　　　格　　　　　　　　取　　　　　　　　得</t>
  </si>
  <si>
    <t>資　　　　　　　　　　　　格　　　　　　　　　　　　喪　　　　　　　　　　　　失</t>
  </si>
  <si>
    <t>（年間平均）</t>
  </si>
  <si>
    <t>転　　入</t>
  </si>
  <si>
    <t>社保離脱</t>
  </si>
  <si>
    <t>生保廃止</t>
  </si>
  <si>
    <t>出　　産</t>
  </si>
  <si>
    <t>転　　　出</t>
  </si>
  <si>
    <t>社 保 加 入</t>
  </si>
  <si>
    <t>生 保 開 始</t>
  </si>
  <si>
    <t>死　　　亡</t>
  </si>
  <si>
    <t>　　　保　　　　　　険　　　　　　給　　　　　　付　　　　　　状　　　　　　況</t>
  </si>
  <si>
    <t>診　　　　　　　　　　　　　　　療　　　　　　　　　　　　　　　費</t>
  </si>
  <si>
    <t>療　　　　　　　養　　　　　　　費</t>
  </si>
  <si>
    <t>任　　　　　意　　　　　給　　　　　付</t>
  </si>
  <si>
    <t>日　　　数</t>
  </si>
  <si>
    <t>受診率（%）</t>
  </si>
  <si>
    <t>１ 件 あ た り</t>
  </si>
  <si>
    <t>件　数</t>
  </si>
  <si>
    <t>費 用 額</t>
  </si>
  <si>
    <t>葬　　　祭　　　費</t>
  </si>
  <si>
    <t>労働および社会保障</t>
    <rPh sb="0" eb="1">
      <t>ロウ</t>
    </rPh>
    <rPh sb="1" eb="2">
      <t>ハタラキ</t>
    </rPh>
    <rPh sb="5" eb="6">
      <t>シャ</t>
    </rPh>
    <rPh sb="6" eb="7">
      <t>カイ</t>
    </rPh>
    <rPh sb="7" eb="9">
      <t>ホショウ</t>
    </rPh>
    <phoneticPr fontId="1"/>
  </si>
  <si>
    <t>－</t>
    <phoneticPr fontId="1"/>
  </si>
  <si>
    <t>生計</t>
  </si>
  <si>
    <t>年金</t>
  </si>
  <si>
    <t>職業・生業</t>
  </si>
  <si>
    <t>住宅</t>
  </si>
  <si>
    <t>家族</t>
  </si>
  <si>
    <t>結婚</t>
  </si>
  <si>
    <t>離婚</t>
  </si>
  <si>
    <t>医療</t>
  </si>
  <si>
    <t>人権・法律</t>
  </si>
  <si>
    <t>財産</t>
  </si>
  <si>
    <t>事故</t>
  </si>
  <si>
    <t>児童福祉</t>
  </si>
  <si>
    <t>苦情</t>
  </si>
  <si>
    <t>税金</t>
  </si>
  <si>
    <t>介護</t>
  </si>
  <si>
    <t>相続</t>
  </si>
  <si>
    <t>金銭</t>
  </si>
  <si>
    <t>賠償</t>
  </si>
  <si>
    <t>合計</t>
  </si>
  <si>
    <t>件</t>
  </si>
  <si>
    <t>組 合 数</t>
  </si>
  <si>
    <t>組 合 員 数</t>
  </si>
  <si>
    <t>建設業</t>
  </si>
  <si>
    <t>製造業</t>
  </si>
  <si>
    <t>公務</t>
  </si>
  <si>
    <t>分類不能の産業</t>
  </si>
  <si>
    <t>電気・ガス・熱供給・水道業</t>
  </si>
  <si>
    <t>情報通信業</t>
  </si>
  <si>
    <t>（単位 ： 事業所）</t>
  </si>
  <si>
    <t>　短期入所生活介護</t>
  </si>
  <si>
    <t>（大分県介護保険指定事業所等一覧より）</t>
  </si>
  <si>
    <t>平成</t>
    <rPh sb="0" eb="2">
      <t>ヘイセイ</t>
    </rPh>
    <phoneticPr fontId="3"/>
  </si>
  <si>
    <t>年</t>
    <rPh sb="0" eb="1">
      <t>ネン</t>
    </rPh>
    <phoneticPr fontId="3"/>
  </si>
  <si>
    <t>年</t>
    <rPh sb="0" eb="1">
      <t>ネン</t>
    </rPh>
    <phoneticPr fontId="4"/>
  </si>
  <si>
    <t>調停相談　（毎月第３木曜日　１３～１６時）</t>
    <rPh sb="0" eb="2">
      <t>チョウテイ</t>
    </rPh>
    <rPh sb="2" eb="4">
      <t>ソウダン</t>
    </rPh>
    <rPh sb="6" eb="8">
      <t>マイツキ</t>
    </rPh>
    <rPh sb="8" eb="9">
      <t>ダイ</t>
    </rPh>
    <rPh sb="10" eb="13">
      <t>モクヨウビ</t>
    </rPh>
    <rPh sb="19" eb="20">
      <t>ジ</t>
    </rPh>
    <phoneticPr fontId="3"/>
  </si>
  <si>
    <t>　　　介　　　　　　状　　　　　　況</t>
    <rPh sb="3" eb="4">
      <t>ショウカイ</t>
    </rPh>
    <rPh sb="10" eb="18">
      <t>ジョウキョウ</t>
    </rPh>
    <phoneticPr fontId="1"/>
  </si>
  <si>
    <t>年　　次　・　月</t>
    <rPh sb="0" eb="4">
      <t>ネンジ</t>
    </rPh>
    <rPh sb="7" eb="8">
      <t>ツキ</t>
    </rPh>
    <phoneticPr fontId="1"/>
  </si>
  <si>
    <t>（１）　　　　　一　　　　　　　　般　　　　　　　　職　　　　　　　　業　　　　</t>
    <rPh sb="8" eb="18">
      <t>イッパン</t>
    </rPh>
    <rPh sb="26" eb="36">
      <t>ショクギョウ</t>
    </rPh>
    <phoneticPr fontId="1"/>
  </si>
  <si>
    <t>　　　　紹　　　　　　　　介</t>
    <rPh sb="4" eb="14">
      <t>ショウカイ</t>
    </rPh>
    <phoneticPr fontId="1"/>
  </si>
  <si>
    <t>（２）  日 雇 職 業 紹 介</t>
    <rPh sb="5" eb="8">
      <t>ヒヤト</t>
    </rPh>
    <rPh sb="9" eb="12">
      <t>ショクギョウ</t>
    </rPh>
    <rPh sb="13" eb="16">
      <t>ショウカイ</t>
    </rPh>
    <phoneticPr fontId="1"/>
  </si>
  <si>
    <t>年　次 ・ 月</t>
    <rPh sb="0" eb="3">
      <t>ネンジ</t>
    </rPh>
    <rPh sb="6" eb="7">
      <t>ツキ</t>
    </rPh>
    <phoneticPr fontId="1"/>
  </si>
  <si>
    <t>求　　　　職　　　　者　　　　数</t>
    <rPh sb="0" eb="11">
      <t>キュウショクシャ</t>
    </rPh>
    <rPh sb="15" eb="16">
      <t>スウ</t>
    </rPh>
    <phoneticPr fontId="1"/>
  </si>
  <si>
    <t>求　　　　　　人　　　　　　数</t>
    <rPh sb="0" eb="15">
      <t>キュウジンスウ</t>
    </rPh>
    <phoneticPr fontId="1"/>
  </si>
  <si>
    <t>紹　　　　介　　　　数</t>
    <rPh sb="0" eb="6">
      <t>ショウカイ</t>
    </rPh>
    <rPh sb="10" eb="11">
      <t>スウ</t>
    </rPh>
    <phoneticPr fontId="1"/>
  </si>
  <si>
    <t>就　　 職　　 者　　 数</t>
    <rPh sb="0" eb="9">
      <t>シュウショクシャ</t>
    </rPh>
    <rPh sb="12" eb="13">
      <t>スウ</t>
    </rPh>
    <phoneticPr fontId="1"/>
  </si>
  <si>
    <t>有　効　求　職　者　数</t>
    <rPh sb="0" eb="3">
      <t>ユウコウ</t>
    </rPh>
    <rPh sb="4" eb="9">
      <t>キュウショクシャ</t>
    </rPh>
    <rPh sb="10" eb="11">
      <t>スウ</t>
    </rPh>
    <phoneticPr fontId="1"/>
  </si>
  <si>
    <t>有 効 求 職 者 数</t>
    <rPh sb="0" eb="3">
      <t>ユウコウ</t>
    </rPh>
    <rPh sb="4" eb="9">
      <t>キュウショクシャ</t>
    </rPh>
    <rPh sb="10" eb="11">
      <t>スウ</t>
    </rPh>
    <phoneticPr fontId="1"/>
  </si>
  <si>
    <t>総　　　　数</t>
    <rPh sb="0" eb="6">
      <t>ソウスウ</t>
    </rPh>
    <phoneticPr fontId="1"/>
  </si>
  <si>
    <t>有　効　求　人　数</t>
    <rPh sb="0" eb="3">
      <t>ユウコウ</t>
    </rPh>
    <rPh sb="4" eb="9">
      <t>キュウジンスウ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</si>
  <si>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</si>
  <si>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</si>
  <si>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</si>
  <si>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資料 … 別府公共職業安定所</t>
    <rPh sb="0" eb="2">
      <t>シリョウ</t>
    </rPh>
    <rPh sb="5" eb="7">
      <t>ベップ</t>
    </rPh>
    <rPh sb="7" eb="9">
      <t>コウキョウ</t>
    </rPh>
    <rPh sb="9" eb="11">
      <t>ショクギョウ</t>
    </rPh>
    <rPh sb="11" eb="14">
      <t>アンテイショ</t>
    </rPh>
    <phoneticPr fontId="1"/>
  </si>
  <si>
    <t>　　等　　　　状　　　　況</t>
    <rPh sb="2" eb="3">
      <t>トウ</t>
    </rPh>
    <rPh sb="7" eb="13">
      <t>ジョウキョウ</t>
    </rPh>
    <phoneticPr fontId="1"/>
  </si>
  <si>
    <t>（１）　　一　　　　　　　　　　　</t>
    <rPh sb="5" eb="6">
      <t>イチ</t>
    </rPh>
    <phoneticPr fontId="1"/>
  </si>
  <si>
    <t>　　　　　　　　　　　般</t>
    <rPh sb="11" eb="12">
      <t>イッパン</t>
    </rPh>
    <phoneticPr fontId="1"/>
  </si>
  <si>
    <t>（単位 ： 千円）</t>
    <rPh sb="1" eb="3">
      <t>タンイ</t>
    </rPh>
    <rPh sb="6" eb="8">
      <t>センエン</t>
    </rPh>
    <phoneticPr fontId="1"/>
  </si>
  <si>
    <t>離　　職　　票　　受　　付　　件　　数</t>
    <rPh sb="0" eb="4">
      <t>リショク</t>
    </rPh>
    <rPh sb="6" eb="7">
      <t>ヒョウ</t>
    </rPh>
    <rPh sb="9" eb="13">
      <t>ウケツケ</t>
    </rPh>
    <rPh sb="15" eb="19">
      <t>ケンスウ</t>
    </rPh>
    <phoneticPr fontId="1"/>
  </si>
  <si>
    <t>初　　　回　　　受　　　給　　　者</t>
    <rPh sb="0" eb="5">
      <t>ショカイ</t>
    </rPh>
    <rPh sb="8" eb="17">
      <t>ジュキュウシャ</t>
    </rPh>
    <phoneticPr fontId="1"/>
  </si>
  <si>
    <t>給　　　付　　　実　　　人　　　員</t>
    <rPh sb="0" eb="5">
      <t>キュウフ</t>
    </rPh>
    <rPh sb="8" eb="9">
      <t>ジツ</t>
    </rPh>
    <rPh sb="12" eb="17">
      <t>ニンズウ</t>
    </rPh>
    <phoneticPr fontId="1"/>
  </si>
  <si>
    <t>総　　　数</t>
    <rPh sb="0" eb="5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</si>
  <si>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</si>
  <si>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</si>
  <si>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　　　　雇</t>
    <rPh sb="11" eb="12">
      <t>ヤト</t>
    </rPh>
    <phoneticPr fontId="1"/>
  </si>
  <si>
    <t>受　　給　　者　　実　　人　　員</t>
    <rPh sb="0" eb="7">
      <t>ジュキュウシャ</t>
    </rPh>
    <rPh sb="9" eb="10">
      <t>ジツ</t>
    </rPh>
    <rPh sb="12" eb="16">
      <t>ジンイン</t>
    </rPh>
    <phoneticPr fontId="1"/>
  </si>
  <si>
    <t>給　　　　　　　　　　</t>
    <rPh sb="0" eb="1">
      <t>キュウフ</t>
    </rPh>
    <phoneticPr fontId="1"/>
  </si>
  <si>
    <t>　　　　付　　　　　　　　　　　　　　　　金　　　　　　　　　　　　　　　　額</t>
    <rPh sb="4" eb="5">
      <t>キュウフ</t>
    </rPh>
    <rPh sb="21" eb="39">
      <t>キンガク</t>
    </rPh>
    <phoneticPr fontId="1"/>
  </si>
  <si>
    <t>総　　数</t>
    <rPh sb="0" eb="4">
      <t>ソウスウ</t>
    </rPh>
    <phoneticPr fontId="1"/>
  </si>
  <si>
    <t>第　　　　　１　　　　　級</t>
    <rPh sb="0" eb="1">
      <t>ダイ</t>
    </rPh>
    <rPh sb="12" eb="13">
      <t>キュウ</t>
    </rPh>
    <phoneticPr fontId="1"/>
  </si>
  <si>
    <t>第　　　　　２　　　　　級</t>
    <rPh sb="0" eb="1">
      <t>ダイ</t>
    </rPh>
    <rPh sb="12" eb="13">
      <t>キュウ</t>
    </rPh>
    <phoneticPr fontId="1"/>
  </si>
  <si>
    <t>第　　　３　　　級</t>
    <rPh sb="0" eb="1">
      <t>ダイ</t>
    </rPh>
    <rPh sb="8" eb="9">
      <t>キュウ</t>
    </rPh>
    <phoneticPr fontId="1"/>
  </si>
  <si>
    <t>第　　　４　　　級</t>
    <rPh sb="0" eb="1">
      <t>ダイ</t>
    </rPh>
    <rPh sb="8" eb="9">
      <t>キュウ</t>
    </rPh>
    <phoneticPr fontId="1"/>
  </si>
  <si>
    <t>（１）　　法　　　　規　　　　別</t>
    <rPh sb="5" eb="11">
      <t>ホウキ</t>
    </rPh>
    <rPh sb="15" eb="16">
      <t>ベツ</t>
    </rPh>
    <phoneticPr fontId="1"/>
  </si>
  <si>
    <t>総　　　　括</t>
    <rPh sb="0" eb="6">
      <t>ソウカツ</t>
    </rPh>
    <phoneticPr fontId="1"/>
  </si>
  <si>
    <t>一　　　　般</t>
    <rPh sb="0" eb="6">
      <t>イッパン</t>
    </rPh>
    <phoneticPr fontId="1"/>
  </si>
  <si>
    <t>国 家 公 務 員</t>
    <rPh sb="0" eb="3">
      <t>コッカ</t>
    </rPh>
    <rPh sb="4" eb="9">
      <t>コウムイン</t>
    </rPh>
    <phoneticPr fontId="1"/>
  </si>
  <si>
    <t>地 方 公 務 員</t>
    <rPh sb="0" eb="3">
      <t>チホウ</t>
    </rPh>
    <rPh sb="4" eb="9">
      <t>コウムイン</t>
    </rPh>
    <phoneticPr fontId="1"/>
  </si>
  <si>
    <t>地方公営企業体</t>
    <rPh sb="0" eb="2">
      <t>チホウ</t>
    </rPh>
    <rPh sb="2" eb="4">
      <t>コウエイ</t>
    </rPh>
    <rPh sb="4" eb="7">
      <t>キギョウタイ</t>
    </rPh>
    <phoneticPr fontId="1"/>
  </si>
  <si>
    <t>組合数</t>
    <rPh sb="0" eb="2">
      <t>クミアイ</t>
    </rPh>
    <rPh sb="2" eb="3">
      <t>スウ</t>
    </rPh>
    <phoneticPr fontId="1"/>
  </si>
  <si>
    <t>組合員数</t>
    <rPh sb="0" eb="2">
      <t>クミアイ</t>
    </rPh>
    <rPh sb="2" eb="4">
      <t>インスウ</t>
    </rPh>
    <phoneticPr fontId="1"/>
  </si>
  <si>
    <t>（２）　　産　　　　業　　　　別</t>
    <rPh sb="5" eb="6">
      <t>サン</t>
    </rPh>
    <rPh sb="10" eb="11">
      <t>ホウキ</t>
    </rPh>
    <rPh sb="15" eb="16">
      <t>ベツ</t>
    </rPh>
    <phoneticPr fontId="1"/>
  </si>
  <si>
    <t>年　　　　次</t>
    <rPh sb="0" eb="6">
      <t>ネンジ</t>
    </rPh>
    <phoneticPr fontId="1"/>
  </si>
  <si>
    <t>争議行為</t>
    <rPh sb="0" eb="2">
      <t>ソウギ</t>
    </rPh>
    <rPh sb="2" eb="4">
      <t>コウイ</t>
    </rPh>
    <phoneticPr fontId="1"/>
  </si>
  <si>
    <t>争　　　議　　　行　　　為　　　を　　　伴　　　う　　　争　　　議</t>
    <rPh sb="0" eb="5">
      <t>ソウギ</t>
    </rPh>
    <rPh sb="8" eb="13">
      <t>コウイ</t>
    </rPh>
    <rPh sb="20" eb="21">
      <t>トモナ</t>
    </rPh>
    <rPh sb="28" eb="33">
      <t>ソウギ</t>
    </rPh>
    <phoneticPr fontId="1"/>
  </si>
  <si>
    <t>を伴わな</t>
    <rPh sb="1" eb="2">
      <t>トモナ</t>
    </rPh>
    <phoneticPr fontId="1"/>
  </si>
  <si>
    <t>工場閉鎖</t>
    <rPh sb="0" eb="2">
      <t>コウジョウ</t>
    </rPh>
    <rPh sb="2" eb="4">
      <t>ヘイサ</t>
    </rPh>
    <phoneticPr fontId="1"/>
  </si>
  <si>
    <t>い争議　</t>
    <rPh sb="1" eb="3">
      <t>ソウギ</t>
    </rPh>
    <phoneticPr fontId="1"/>
  </si>
  <si>
    <t>件数</t>
    <rPh sb="0" eb="2">
      <t>ケンスウ</t>
    </rPh>
    <phoneticPr fontId="1"/>
  </si>
  <si>
    <t>総参加</t>
    <rPh sb="0" eb="1">
      <t>ソウ</t>
    </rPh>
    <rPh sb="1" eb="3">
      <t>サンカ</t>
    </rPh>
    <phoneticPr fontId="1"/>
  </si>
  <si>
    <t>行為参</t>
    <rPh sb="0" eb="2">
      <t>コウイ</t>
    </rPh>
    <rPh sb="2" eb="3">
      <t>サンカ</t>
    </rPh>
    <phoneticPr fontId="1"/>
  </si>
  <si>
    <t>人　 員</t>
    <rPh sb="0" eb="4">
      <t>ジンイン</t>
    </rPh>
    <phoneticPr fontId="1"/>
  </si>
  <si>
    <t>加人員</t>
    <rPh sb="0" eb="1">
      <t>サンカ</t>
    </rPh>
    <rPh sb="1" eb="3">
      <t>ジンイン</t>
    </rPh>
    <phoneticPr fontId="1"/>
  </si>
  <si>
    <t>資料 … 労働争議統計調査</t>
    <rPh sb="0" eb="2">
      <t>シリョウ</t>
    </rPh>
    <rPh sb="5" eb="7">
      <t>ロウドウ</t>
    </rPh>
    <rPh sb="7" eb="9">
      <t>ソウギ</t>
    </rPh>
    <rPh sb="9" eb="11">
      <t>トウケイ</t>
    </rPh>
    <rPh sb="11" eb="13">
      <t>チョウサ</t>
    </rPh>
    <phoneticPr fontId="1"/>
  </si>
  <si>
    <t>保　　　　　育　　　　　士　　　　　数</t>
    <rPh sb="0" eb="1">
      <t>タモツ</t>
    </rPh>
    <rPh sb="6" eb="7">
      <t>イク</t>
    </rPh>
    <rPh sb="12" eb="13">
      <t>シ</t>
    </rPh>
    <rPh sb="18" eb="19">
      <t>カズ</t>
    </rPh>
    <phoneticPr fontId="3"/>
  </si>
  <si>
    <t>地域密着型（介護予防）サービス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phoneticPr fontId="6"/>
  </si>
  <si>
    <t>介護保険施設</t>
    <rPh sb="0" eb="2">
      <t>カイゴ</t>
    </rPh>
    <rPh sb="2" eb="4">
      <t>ホケン</t>
    </rPh>
    <rPh sb="4" eb="6">
      <t>シセツ</t>
    </rPh>
    <phoneticPr fontId="6"/>
  </si>
  <si>
    <t>　福祉用具貸与</t>
    <rPh sb="1" eb="3">
      <t>フクシ</t>
    </rPh>
    <rPh sb="3" eb="5">
      <t>ヨウグ</t>
    </rPh>
    <rPh sb="5" eb="7">
      <t>タイヨ</t>
    </rPh>
    <phoneticPr fontId="6"/>
  </si>
  <si>
    <t>　居宅介護支援事業所</t>
    <rPh sb="1" eb="3">
      <t>キョタク</t>
    </rPh>
    <rPh sb="3" eb="5">
      <t>カイゴ</t>
    </rPh>
    <rPh sb="5" eb="7">
      <t>シエン</t>
    </rPh>
    <rPh sb="7" eb="10">
      <t>ジギョウショ</t>
    </rPh>
    <phoneticPr fontId="6"/>
  </si>
  <si>
    <t>　夜間対応型訪問介護</t>
    <rPh sb="1" eb="3">
      <t>ヤカン</t>
    </rPh>
    <rPh sb="3" eb="5">
      <t>タイオウ</t>
    </rPh>
    <rPh sb="5" eb="6">
      <t>ガタ</t>
    </rPh>
    <rPh sb="6" eb="8">
      <t>ホウモン</t>
    </rPh>
    <rPh sb="8" eb="10">
      <t>カイゴ</t>
    </rPh>
    <phoneticPr fontId="6"/>
  </si>
  <si>
    <t>　認知症対応型通所介護</t>
    <rPh sb="1" eb="3">
      <t>ニンチ</t>
    </rPh>
    <rPh sb="3" eb="4">
      <t>ショウ</t>
    </rPh>
    <rPh sb="4" eb="7">
      <t>タイオウガタ</t>
    </rPh>
    <rPh sb="7" eb="9">
      <t>ツウショ</t>
    </rPh>
    <rPh sb="9" eb="11">
      <t>カイゴ</t>
    </rPh>
    <phoneticPr fontId="6"/>
  </si>
  <si>
    <t>　小規模多機能型居宅介護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6"/>
  </si>
  <si>
    <t>　認知症対応型共同生活介護</t>
    <rPh sb="1" eb="3">
      <t>ニンチ</t>
    </rPh>
    <rPh sb="3" eb="4">
      <t>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6"/>
  </si>
  <si>
    <t>　地域密着型特定施設入居者生活介護</t>
    <rPh sb="1" eb="3">
      <t>チイキ</t>
    </rPh>
    <rPh sb="3" eb="6">
      <t>ミッチャクガタ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6"/>
  </si>
  <si>
    <t>女性相談の処理状況</t>
    <rPh sb="0" eb="2">
      <t>ジョセイ</t>
    </rPh>
    <rPh sb="2" eb="4">
      <t>ソウダン</t>
    </rPh>
    <rPh sb="5" eb="7">
      <t>ショリ</t>
    </rPh>
    <rPh sb="7" eb="9">
      <t>ジョウキョウ</t>
    </rPh>
    <phoneticPr fontId="1"/>
  </si>
  <si>
    <t>　特定施設入居者生活介護</t>
    <rPh sb="6" eb="7">
      <t>キョ</t>
    </rPh>
    <phoneticPr fontId="6"/>
  </si>
  <si>
    <t>　地域密着型介護老人福祉施設
　　　　　　　　　　入所者生活介護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25" eb="28">
      <t>ニュウショシャ</t>
    </rPh>
    <rPh sb="28" eb="30">
      <t>セイカツ</t>
    </rPh>
    <rPh sb="30" eb="32">
      <t>カイゴ</t>
    </rPh>
    <phoneticPr fontId="6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</si>
  <si>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</si>
  <si>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</si>
  <si>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</si>
  <si>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</si>
  <si>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</si>
  <si>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</si>
  <si>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</si>
  <si>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</si>
  <si>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</si>
  <si>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</si>
  <si>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</si>
  <si>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</si>
  <si>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</si>
  <si>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</si>
  <si>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</si>
  <si>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</si>
  <si>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</si>
  <si>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１８．</t>
  </si>
  <si>
    <t>１９．</t>
  </si>
  <si>
    <t>１．　　職　　　　　　業　　　　　　紹　　　</t>
    <rPh sb="4" eb="12">
      <t>ショクギョウ</t>
    </rPh>
    <rPh sb="18" eb="19">
      <t>ショウカイ</t>
    </rPh>
    <phoneticPr fontId="1"/>
  </si>
  <si>
    <t>２．　　失　　　　業　　　　給　　　　付　　</t>
    <rPh sb="4" eb="10">
      <t>シツギョウ</t>
    </rPh>
    <rPh sb="14" eb="20">
      <t>キュウフ</t>
    </rPh>
    <phoneticPr fontId="1"/>
  </si>
  <si>
    <t>３．　　労　　働　　組　　合　　の　　組　　織　　状　　況</t>
    <rPh sb="4" eb="14">
      <t>ロウドウクミアイ</t>
    </rPh>
    <rPh sb="19" eb="23">
      <t>ソシキ</t>
    </rPh>
    <rPh sb="25" eb="29">
      <t>ジョウキョウ</t>
    </rPh>
    <phoneticPr fontId="1"/>
  </si>
  <si>
    <t>４．　　労　　働　　争　　議　　の　　状　　況</t>
    <rPh sb="4" eb="14">
      <t>ロウドウソウギ</t>
    </rPh>
    <rPh sb="19" eb="23">
      <t>ジョウキョウ</t>
    </rPh>
    <phoneticPr fontId="1"/>
  </si>
  <si>
    <t xml:space="preserve">介護サービス事業所の指定状況 </t>
    <rPh sb="0" eb="2">
      <t>カイゴ</t>
    </rPh>
    <rPh sb="6" eb="9">
      <t>ジギョウショ</t>
    </rPh>
    <rPh sb="10" eb="12">
      <t>シテイ</t>
    </rPh>
    <rPh sb="12" eb="14">
      <t>ジョウキョウ</t>
    </rPh>
    <phoneticPr fontId="1"/>
  </si>
  <si>
    <t>身体障害者・知的障害者・精神障害者福祉</t>
    <rPh sb="0" eb="5">
      <t>シンタイショウガイシャ</t>
    </rPh>
    <rPh sb="6" eb="8">
      <t>チテキ</t>
    </rPh>
    <rPh sb="8" eb="11">
      <t>ショウガイシャ</t>
    </rPh>
    <rPh sb="12" eb="14">
      <t>セイシン</t>
    </rPh>
    <rPh sb="14" eb="16">
      <t>ショウガイ</t>
    </rPh>
    <rPh sb="16" eb="17">
      <t>シャ</t>
    </rPh>
    <rPh sb="17" eb="19">
      <t>フクシ</t>
    </rPh>
    <phoneticPr fontId="1"/>
  </si>
  <si>
    <t>金　額</t>
    <rPh sb="0" eb="1">
      <t>キン</t>
    </rPh>
    <rPh sb="2" eb="3">
      <t>ガク</t>
    </rPh>
    <phoneticPr fontId="1"/>
  </si>
  <si>
    <t>７　　　　級</t>
  </si>
  <si>
    <t>８　　　　級</t>
  </si>
  <si>
    <t>９　　　　級</t>
  </si>
  <si>
    <t>１００　万　円</t>
    <rPh sb="4" eb="5">
      <t>ヨロズ</t>
    </rPh>
    <rPh sb="6" eb="7">
      <t>エン</t>
    </rPh>
    <phoneticPr fontId="1"/>
  </si>
  <si>
    <t>５０　万　円</t>
    <rPh sb="3" eb="4">
      <t>マン</t>
    </rPh>
    <rPh sb="5" eb="6">
      <t>エン</t>
    </rPh>
    <phoneticPr fontId="1"/>
  </si>
  <si>
    <t>２０　万　円</t>
    <rPh sb="3" eb="4">
      <t>マン</t>
    </rPh>
    <rPh sb="5" eb="6">
      <t>エン</t>
    </rPh>
    <phoneticPr fontId="1"/>
  </si>
  <si>
    <t>１０　万　円</t>
    <rPh sb="3" eb="4">
      <t>マン</t>
    </rPh>
    <rPh sb="5" eb="6">
      <t>エン</t>
    </rPh>
    <phoneticPr fontId="1"/>
  </si>
  <si>
    <t>８　万　円</t>
    <rPh sb="2" eb="3">
      <t>マン</t>
    </rPh>
    <rPh sb="4" eb="5">
      <t>エン</t>
    </rPh>
    <phoneticPr fontId="1"/>
  </si>
  <si>
    <t>５　万　円</t>
    <rPh sb="2" eb="3">
      <t>マン</t>
    </rPh>
    <rPh sb="4" eb="5">
      <t>エン</t>
    </rPh>
    <phoneticPr fontId="1"/>
  </si>
  <si>
    <t>３　万　円</t>
    <rPh sb="2" eb="3">
      <t>マン</t>
    </rPh>
    <rPh sb="4" eb="5">
      <t>エン</t>
    </rPh>
    <phoneticPr fontId="1"/>
  </si>
  <si>
    <t>１　万　円</t>
    <rPh sb="2" eb="3">
      <t>マン</t>
    </rPh>
    <rPh sb="4" eb="5">
      <t>エン</t>
    </rPh>
    <phoneticPr fontId="1"/>
  </si>
  <si>
    <t>　平　成</t>
    <rPh sb="1" eb="2">
      <t>ヒラ</t>
    </rPh>
    <rPh sb="3" eb="4">
      <t>ナリ</t>
    </rPh>
    <phoneticPr fontId="1"/>
  </si>
  <si>
    <t>農業，林業</t>
    <rPh sb="3" eb="5">
      <t>リンギョウ</t>
    </rPh>
    <phoneticPr fontId="1"/>
  </si>
  <si>
    <t>漁業</t>
    <rPh sb="0" eb="2">
      <t>ギョギョウ</t>
    </rPh>
    <phoneticPr fontId="1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</si>
  <si>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</si>
  <si>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運輸業，郵便業</t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</si>
  <si>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</si>
  <si>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金融業，保険業</t>
    <rPh sb="2" eb="3">
      <t>ギョウ</t>
    </rPh>
    <phoneticPr fontId="1"/>
  </si>
  <si>
    <t>不動産業，物品賃貸業</t>
    <rPh sb="5" eb="7">
      <t>ブッピン</t>
    </rPh>
    <rPh sb="7" eb="9">
      <t>チンタイ</t>
    </rPh>
    <rPh sb="9" eb="10">
      <t>ギョウ</t>
    </rPh>
    <phoneticPr fontId="1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</si>
  <si>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</si>
  <si>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宿泊業,飲食ｻｰﾋﾞｽ業</t>
    <rPh sb="4" eb="6">
      <t>インショク</t>
    </rPh>
    <rPh sb="11" eb="12">
      <t>ギョウ</t>
    </rPh>
    <phoneticPr fontId="1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</si>
  <si>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1"/>
  </si>
  <si>
    <t>児童福祉</t>
    <rPh sb="0" eb="2">
      <t>ジドウ</t>
    </rPh>
    <rPh sb="2" eb="4">
      <t>フクシ</t>
    </rPh>
    <phoneticPr fontId="1"/>
  </si>
  <si>
    <t>老人福祉</t>
    <rPh sb="0" eb="2">
      <t>ロウジン</t>
    </rPh>
    <rPh sb="2" eb="4">
      <t>フクシ</t>
    </rPh>
    <phoneticPr fontId="1"/>
  </si>
  <si>
    <t>後 期 加 入</t>
    <rPh sb="0" eb="1">
      <t>ゴ</t>
    </rPh>
    <rPh sb="2" eb="3">
      <t>キ</t>
    </rPh>
    <phoneticPr fontId="4"/>
  </si>
  <si>
    <t>指定公費分</t>
    <rPh sb="0" eb="2">
      <t>シテイ</t>
    </rPh>
    <rPh sb="2" eb="4">
      <t>コウヒ</t>
    </rPh>
    <rPh sb="4" eb="5">
      <t>ブン</t>
    </rPh>
    <phoneticPr fontId="4"/>
  </si>
  <si>
    <t>資料 … 市民課</t>
    <rPh sb="5" eb="7">
      <t>シミン</t>
    </rPh>
    <rPh sb="7" eb="8">
      <t>カ</t>
    </rPh>
    <phoneticPr fontId="1"/>
  </si>
  <si>
    <t>総 争 議</t>
    <rPh sb="0" eb="1">
      <t>ソウ</t>
    </rPh>
    <rPh sb="2" eb="3">
      <t>ソウ</t>
    </rPh>
    <rPh sb="4" eb="5">
      <t>ギ</t>
    </rPh>
    <phoneticPr fontId="1"/>
  </si>
  <si>
    <t>半日以上の
同盟罷業</t>
    <rPh sb="0" eb="2">
      <t>ハンニチ</t>
    </rPh>
    <rPh sb="2" eb="4">
      <t>イジョウ</t>
    </rPh>
    <rPh sb="6" eb="8">
      <t>ドウメイ</t>
    </rPh>
    <rPh sb="8" eb="10">
      <t>ヒギョウ</t>
    </rPh>
    <phoneticPr fontId="1"/>
  </si>
  <si>
    <t>半日未満の</t>
    <rPh sb="0" eb="2">
      <t>ハンニチ</t>
    </rPh>
    <rPh sb="2" eb="4">
      <t>ミマン</t>
    </rPh>
    <phoneticPr fontId="1"/>
  </si>
  <si>
    <t>怠業・
その他</t>
    <rPh sb="0" eb="2">
      <t>タイギョウ</t>
    </rPh>
    <rPh sb="6" eb="7">
      <t>タ</t>
    </rPh>
    <phoneticPr fontId="1"/>
  </si>
  <si>
    <t>同盟罷業</t>
    <rPh sb="0" eb="2">
      <t>ドウメイ</t>
    </rPh>
    <rPh sb="2" eb="4">
      <t>ヒギョウ</t>
    </rPh>
    <phoneticPr fontId="1"/>
  </si>
  <si>
    <t>特 労 法</t>
    <rPh sb="0" eb="1">
      <t>トク</t>
    </rPh>
    <rPh sb="2" eb="3">
      <t>ロウ</t>
    </rPh>
    <rPh sb="4" eb="5">
      <t>ホウ</t>
    </rPh>
    <phoneticPr fontId="1"/>
  </si>
  <si>
    <t>１５　万　円</t>
    <rPh sb="3" eb="4">
      <t>マン</t>
    </rPh>
    <rPh sb="5" eb="6">
      <t>エン</t>
    </rPh>
    <phoneticPr fontId="1"/>
  </si>
  <si>
    <t>新 規 求 職 者 数</t>
    <rPh sb="0" eb="1">
      <t>シン</t>
    </rPh>
    <rPh sb="2" eb="3">
      <t>ノリ</t>
    </rPh>
    <rPh sb="4" eb="5">
      <t>モトム</t>
    </rPh>
    <rPh sb="6" eb="7">
      <t>ショク</t>
    </rPh>
    <rPh sb="8" eb="9">
      <t>シャ</t>
    </rPh>
    <rPh sb="10" eb="11">
      <t>スウ</t>
    </rPh>
    <phoneticPr fontId="1"/>
  </si>
  <si>
    <t>新  規  求  人  数</t>
    <rPh sb="0" eb="1">
      <t>シン</t>
    </rPh>
    <rPh sb="3" eb="4">
      <t>ノリ</t>
    </rPh>
    <rPh sb="6" eb="7">
      <t>モトム</t>
    </rPh>
    <rPh sb="9" eb="10">
      <t>ニン</t>
    </rPh>
    <rPh sb="12" eb="13">
      <t>スウ</t>
    </rPh>
    <phoneticPr fontId="1"/>
  </si>
  <si>
    <t>費 用 額（円）</t>
    <rPh sb="6" eb="7">
      <t>エン</t>
    </rPh>
    <phoneticPr fontId="4"/>
  </si>
  <si>
    <t>総　　　数</t>
    <rPh sb="0" eb="1">
      <t>フサ</t>
    </rPh>
    <rPh sb="4" eb="5">
      <t>カズ</t>
    </rPh>
    <phoneticPr fontId="3"/>
  </si>
  <si>
    <t>身　　　体　　　障　　　害　　　者　　　数</t>
    <rPh sb="0" eb="1">
      <t>ミ</t>
    </rPh>
    <rPh sb="4" eb="5">
      <t>カラダ</t>
    </rPh>
    <rPh sb="8" eb="9">
      <t>サワ</t>
    </rPh>
    <rPh sb="12" eb="13">
      <t>ガイ</t>
    </rPh>
    <rPh sb="16" eb="17">
      <t>シャ</t>
    </rPh>
    <rPh sb="20" eb="21">
      <t>スウ</t>
    </rPh>
    <phoneticPr fontId="3"/>
  </si>
  <si>
    <t>障　　害　　の　　種　　類　　別</t>
    <rPh sb="0" eb="1">
      <t>サワ</t>
    </rPh>
    <rPh sb="3" eb="4">
      <t>ガイ</t>
    </rPh>
    <rPh sb="9" eb="10">
      <t>タネ</t>
    </rPh>
    <rPh sb="12" eb="13">
      <t>タグイ</t>
    </rPh>
    <rPh sb="15" eb="16">
      <t>ベツ</t>
    </rPh>
    <phoneticPr fontId="3"/>
  </si>
  <si>
    <t>肢　　　体</t>
    <rPh sb="0" eb="1">
      <t>アシ</t>
    </rPh>
    <rPh sb="4" eb="5">
      <t>カラダ</t>
    </rPh>
    <phoneticPr fontId="3"/>
  </si>
  <si>
    <t>視　　　覚</t>
    <rPh sb="0" eb="1">
      <t>シ</t>
    </rPh>
    <rPh sb="4" eb="5">
      <t>サトル</t>
    </rPh>
    <phoneticPr fontId="3"/>
  </si>
  <si>
    <t>内　　　部</t>
    <rPh sb="0" eb="1">
      <t>ウチ</t>
    </rPh>
    <rPh sb="4" eb="5">
      <t>ブ</t>
    </rPh>
    <phoneticPr fontId="3"/>
  </si>
  <si>
    <t>知的障害者数</t>
    <rPh sb="0" eb="2">
      <t>チテキ</t>
    </rPh>
    <rPh sb="2" eb="5">
      <t>ショウガイシャ</t>
    </rPh>
    <rPh sb="5" eb="6">
      <t>スウ</t>
    </rPh>
    <phoneticPr fontId="3"/>
  </si>
  <si>
    <t>精神障害者数</t>
    <rPh sb="0" eb="2">
      <t>セイシン</t>
    </rPh>
    <rPh sb="2" eb="5">
      <t>ショウガイシャ</t>
    </rPh>
    <rPh sb="5" eb="6">
      <t>スウ</t>
    </rPh>
    <phoneticPr fontId="3"/>
  </si>
  <si>
    <t>（2）　　日　　　　　　　　　　　</t>
    <rPh sb="5" eb="6">
      <t>ヒ</t>
    </rPh>
    <phoneticPr fontId="1"/>
  </si>
  <si>
    <t>１１．  労 働 お よ び 社 会 保 障</t>
    <rPh sb="5" eb="8">
      <t>ロウドウ</t>
    </rPh>
    <rPh sb="15" eb="22">
      <t>シャカイホショウ</t>
    </rPh>
    <phoneticPr fontId="1"/>
  </si>
  <si>
    <t>７．　　女　　　性　　　　相　　　　談   　　</t>
    <rPh sb="4" eb="5">
      <t>オンナ</t>
    </rPh>
    <rPh sb="8" eb="9">
      <t>セイ</t>
    </rPh>
    <phoneticPr fontId="1"/>
  </si>
  <si>
    <t>　　   の　　　　処　　　　理　　　　状　　　　況</t>
    <phoneticPr fontId="1"/>
  </si>
  <si>
    <t xml:space="preserve">　　　　　　　　　　　　　　　　　　　　　　　　　　　　　　　　　　　　１３．　　生　　　　　　　活　　　　　　　保       </t>
    <rPh sb="41" eb="42">
      <t>ショウ</t>
    </rPh>
    <rPh sb="49" eb="50">
      <t>カツ</t>
    </rPh>
    <rPh sb="57" eb="58">
      <t>ホ</t>
    </rPh>
    <phoneticPr fontId="1"/>
  </si>
  <si>
    <t>１５．　　身　　体　　障　　害　　者　　・　知　　的    　　</t>
    <phoneticPr fontId="1"/>
  </si>
  <si>
    <t xml:space="preserve">        障　　害　　者　・　精　　神　　障　　害　　者　　福　　祉</t>
    <rPh sb="18" eb="19">
      <t>セイ</t>
    </rPh>
    <rPh sb="21" eb="22">
      <t>カミ</t>
    </rPh>
    <rPh sb="24" eb="25">
      <t>ショウ</t>
    </rPh>
    <rPh sb="27" eb="28">
      <t>ガイ</t>
    </rPh>
    <rPh sb="30" eb="31">
      <t>シャ</t>
    </rPh>
    <phoneticPr fontId="1"/>
  </si>
  <si>
    <t>年　　　　次</t>
  </si>
  <si>
    <t>市 政 相 談</t>
  </si>
  <si>
    <t>人権身の上相談</t>
  </si>
  <si>
    <t>２</t>
    <phoneticPr fontId="1"/>
  </si>
  <si>
    <t>６５　歳　以　上　　</t>
  </si>
  <si>
    <t>　総　   　数</t>
  </si>
  <si>
    <t>法律問題等の相談</t>
    <rPh sb="0" eb="2">
      <t>ホウリツ</t>
    </rPh>
    <rPh sb="2" eb="4">
      <t>モンダイ</t>
    </rPh>
    <rPh sb="4" eb="5">
      <t>トウ</t>
    </rPh>
    <rPh sb="6" eb="8">
      <t>ソウダン</t>
    </rPh>
    <phoneticPr fontId="1"/>
  </si>
  <si>
    <t>交通事故相談</t>
    <rPh sb="0" eb="2">
      <t>コウツウ</t>
    </rPh>
    <rPh sb="2" eb="4">
      <t>ジコ</t>
    </rPh>
    <rPh sb="4" eb="6">
      <t>ソウダン</t>
    </rPh>
    <phoneticPr fontId="1"/>
  </si>
  <si>
    <t>離婚問題</t>
    <rPh sb="0" eb="2">
      <t>リコン</t>
    </rPh>
    <rPh sb="2" eb="4">
      <t>モンダイ</t>
    </rPh>
    <phoneticPr fontId="1"/>
  </si>
  <si>
    <t>その他</t>
    <rPh sb="2" eb="3">
      <t>タ</t>
    </rPh>
    <phoneticPr fontId="1"/>
  </si>
  <si>
    <t>養育困難</t>
    <rPh sb="0" eb="2">
      <t>ヨウイク</t>
    </rPh>
    <rPh sb="2" eb="4">
      <t>コンナン</t>
    </rPh>
    <phoneticPr fontId="1"/>
  </si>
  <si>
    <t>親の暴力</t>
    <rPh sb="0" eb="1">
      <t>オヤ</t>
    </rPh>
    <rPh sb="2" eb="4">
      <t>ボウリョク</t>
    </rPh>
    <phoneticPr fontId="1"/>
  </si>
  <si>
    <t>男女関係</t>
    <rPh sb="0" eb="2">
      <t>ダンジョ</t>
    </rPh>
    <rPh sb="2" eb="4">
      <t>カンケイ</t>
    </rPh>
    <phoneticPr fontId="1"/>
  </si>
  <si>
    <t>親　族</t>
    <rPh sb="0" eb="1">
      <t>オヤ</t>
    </rPh>
    <rPh sb="2" eb="3">
      <t>ゾク</t>
    </rPh>
    <phoneticPr fontId="1"/>
  </si>
  <si>
    <t>夫　等</t>
    <rPh sb="0" eb="1">
      <t>オット</t>
    </rPh>
    <rPh sb="2" eb="3">
      <t>トウ</t>
    </rPh>
    <phoneticPr fontId="1"/>
  </si>
  <si>
    <t>子 ど も</t>
    <rPh sb="0" eb="1">
      <t>コ</t>
    </rPh>
    <phoneticPr fontId="1"/>
  </si>
  <si>
    <t>生活困窮</t>
    <rPh sb="0" eb="2">
      <t>セイカツ</t>
    </rPh>
    <rPh sb="2" eb="4">
      <t>コンキュウ</t>
    </rPh>
    <phoneticPr fontId="1"/>
  </si>
  <si>
    <t>サラ金・借金</t>
    <rPh sb="2" eb="3">
      <t>キン</t>
    </rPh>
    <rPh sb="4" eb="6">
      <t>シャッキン</t>
    </rPh>
    <phoneticPr fontId="1"/>
  </si>
  <si>
    <t>求職</t>
    <rPh sb="0" eb="2">
      <t>キュウショク</t>
    </rPh>
    <phoneticPr fontId="1"/>
  </si>
  <si>
    <t>病気</t>
    <rPh sb="0" eb="2">
      <t>ビョウキ</t>
    </rPh>
    <phoneticPr fontId="1"/>
  </si>
  <si>
    <t>精神的問題</t>
    <rPh sb="0" eb="3">
      <t>セイシンテキ</t>
    </rPh>
    <rPh sb="3" eb="5">
      <t>モンダイ</t>
    </rPh>
    <phoneticPr fontId="1"/>
  </si>
  <si>
    <t>妊娠・出産</t>
    <rPh sb="0" eb="2">
      <t>ニンシン</t>
    </rPh>
    <rPh sb="3" eb="5">
      <t>シュッサン</t>
    </rPh>
    <phoneticPr fontId="1"/>
  </si>
  <si>
    <t>住居問題</t>
    <rPh sb="0" eb="2">
      <t>ジュウキョ</t>
    </rPh>
    <rPh sb="2" eb="4">
      <t>モンダイ</t>
    </rPh>
    <phoneticPr fontId="1"/>
  </si>
  <si>
    <t>５条違反</t>
    <rPh sb="1" eb="2">
      <t>ジョウ</t>
    </rPh>
    <rPh sb="2" eb="4">
      <t>イハン</t>
    </rPh>
    <phoneticPr fontId="1"/>
  </si>
  <si>
    <t>人身取引</t>
    <rPh sb="0" eb="2">
      <t>ジンシン</t>
    </rPh>
    <rPh sb="2" eb="4">
      <t>トリヒキ</t>
    </rPh>
    <phoneticPr fontId="1"/>
  </si>
  <si>
    <t>経済関係</t>
    <rPh sb="0" eb="2">
      <t>ケイザイ</t>
    </rPh>
    <rPh sb="2" eb="4">
      <t>カンケイ</t>
    </rPh>
    <phoneticPr fontId="1"/>
  </si>
  <si>
    <t>医療関係</t>
    <rPh sb="0" eb="2">
      <t>イリョウ</t>
    </rPh>
    <rPh sb="2" eb="4">
      <t>カンケイ</t>
    </rPh>
    <phoneticPr fontId="1"/>
  </si>
  <si>
    <t>人</t>
    <rPh sb="0" eb="1">
      <t>ヒト</t>
    </rPh>
    <phoneticPr fontId="1"/>
  </si>
  <si>
    <t>間</t>
    <rPh sb="0" eb="1">
      <t>アイダ</t>
    </rPh>
    <phoneticPr fontId="1"/>
  </si>
  <si>
    <t>関</t>
    <rPh sb="0" eb="1">
      <t>セキ</t>
    </rPh>
    <phoneticPr fontId="1"/>
  </si>
  <si>
    <t>係</t>
    <rPh sb="0" eb="1">
      <t>カカリ</t>
    </rPh>
    <phoneticPr fontId="1"/>
  </si>
  <si>
    <t>交際相</t>
    <rPh sb="0" eb="2">
      <t>コウサイ</t>
    </rPh>
    <rPh sb="2" eb="3">
      <t>ショウ</t>
    </rPh>
    <phoneticPr fontId="1"/>
  </si>
  <si>
    <t>手</t>
    <rPh sb="0" eb="1">
      <t>テ</t>
    </rPh>
    <phoneticPr fontId="1"/>
  </si>
  <si>
    <t>１</t>
    <phoneticPr fontId="1"/>
  </si>
  <si>
    <t>-</t>
  </si>
  <si>
    <r>
      <t>求職者給付状況　　</t>
    </r>
    <r>
      <rPr>
        <sz val="10"/>
        <rFont val="ＭＳ Ｐゴシック"/>
        <family val="3"/>
        <charset val="128"/>
      </rPr>
      <t>　（単位：千円）</t>
    </r>
    <rPh sb="11" eb="13">
      <t>タンイ</t>
    </rPh>
    <rPh sb="14" eb="16">
      <t>センエン</t>
    </rPh>
    <phoneticPr fontId="1"/>
  </si>
  <si>
    <t>※人権身の上相談・・・・隣家との問題相談、家庭内問題（離婚・生活困窮等）相談、</t>
    <rPh sb="1" eb="3">
      <t>ジンケン</t>
    </rPh>
    <rPh sb="3" eb="4">
      <t>ミ</t>
    </rPh>
    <rPh sb="5" eb="6">
      <t>ウエ</t>
    </rPh>
    <rPh sb="6" eb="8">
      <t>ソウダン</t>
    </rPh>
    <phoneticPr fontId="1"/>
  </si>
  <si>
    <t>聴覚・言語</t>
    <rPh sb="0" eb="1">
      <t>チョウ</t>
    </rPh>
    <rPh sb="1" eb="2">
      <t>カク</t>
    </rPh>
    <rPh sb="3" eb="5">
      <t>ゲンゴ</t>
    </rPh>
    <phoneticPr fontId="3"/>
  </si>
  <si>
    <t>（単位 ：千円）</t>
    <rPh sb="5" eb="6">
      <t>セン</t>
    </rPh>
    <phoneticPr fontId="4"/>
  </si>
  <si>
    <t>費　用　額　（千円）</t>
    <rPh sb="7" eb="9">
      <t>センエン</t>
    </rPh>
    <phoneticPr fontId="4"/>
  </si>
  <si>
    <t>高齢者福祉</t>
    <rPh sb="0" eb="3">
      <t>コウレイシャ</t>
    </rPh>
    <phoneticPr fontId="1"/>
  </si>
  <si>
    <t>健康・管理</t>
    <rPh sb="3" eb="5">
      <t>カンリ</t>
    </rPh>
    <phoneticPr fontId="1"/>
  </si>
  <si>
    <t>精神保健</t>
    <rPh sb="2" eb="4">
      <t>ホケン</t>
    </rPh>
    <phoneticPr fontId="1"/>
  </si>
  <si>
    <t>行</t>
    <rPh sb="0" eb="1">
      <t>ギョウ</t>
    </rPh>
    <phoneticPr fontId="1"/>
  </si>
  <si>
    <t>労</t>
    <rPh sb="0" eb="1">
      <t>ロウ</t>
    </rPh>
    <phoneticPr fontId="1"/>
  </si>
  <si>
    <t>法</t>
    <rPh sb="0" eb="1">
      <t>ホウ</t>
    </rPh>
    <phoneticPr fontId="1"/>
  </si>
  <si>
    <t>売春強要</t>
    <rPh sb="0" eb="2">
      <t>バイシュン</t>
    </rPh>
    <rPh sb="2" eb="4">
      <t>キョウヨウ</t>
    </rPh>
    <phoneticPr fontId="1"/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</si>
  <si>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</si>
  <si>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</si>
  <si>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</si>
  <si>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</si>
  <si>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</si>
  <si>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</si>
  <si>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</si>
  <si>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</si>
  <si>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</si>
  <si>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</si>
  <si>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障がい者福祉</t>
    <rPh sb="4" eb="6">
      <t>フクシ</t>
    </rPh>
    <phoneticPr fontId="1"/>
  </si>
  <si>
    <t>年度</t>
    <rPh sb="0" eb="2">
      <t>ネンド</t>
    </rPh>
    <phoneticPr fontId="1"/>
  </si>
  <si>
    <t>金額</t>
    <rPh sb="0" eb="2">
      <t>キンガク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</si>
  <si>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</si>
  <si>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平　成</t>
    <rPh sb="0" eb="1">
      <t>ヒラ</t>
    </rPh>
    <rPh sb="2" eb="3">
      <t>シゲル</t>
    </rPh>
    <phoneticPr fontId="3"/>
  </si>
  <si>
    <t>第   １   号</t>
  </si>
  <si>
    <t>任 意 加 入</t>
  </si>
  <si>
    <t>第   ３   号</t>
  </si>
  <si>
    <t>法　　定</t>
  </si>
  <si>
    <t>申　　請</t>
  </si>
  <si>
    <t>被 保 険 者</t>
  </si>
  <si>
    <t>免　　除</t>
  </si>
  <si>
    <t>総　　　数</t>
    <rPh sb="0" eb="1">
      <t>ソウ</t>
    </rPh>
    <rPh sb="4" eb="5">
      <t>スウ</t>
    </rPh>
    <phoneticPr fontId="3"/>
  </si>
  <si>
    <t>軽費
老 人 ホ － ム</t>
    <rPh sb="0" eb="2">
      <t>ケイヒ</t>
    </rPh>
    <phoneticPr fontId="3"/>
  </si>
  <si>
    <t>特別養 護 
老 人 ホ － ム</t>
    <rPh sb="0" eb="2">
      <t>トクベツ</t>
    </rPh>
    <phoneticPr fontId="3"/>
  </si>
  <si>
    <t>サービス付き
高齢者向け住宅</t>
    <rPh sb="4" eb="5">
      <t>ツ</t>
    </rPh>
    <rPh sb="7" eb="8">
      <t>ダカ</t>
    </rPh>
    <phoneticPr fontId="3"/>
  </si>
  <si>
    <t>有料 
老 人 ホ － ム</t>
    <rPh sb="0" eb="2">
      <t>ユウリョウ</t>
    </rPh>
    <phoneticPr fontId="3"/>
  </si>
  <si>
    <t>　　定　　　員　　　数</t>
    <rPh sb="2" eb="3">
      <t>サダム</t>
    </rPh>
    <rPh sb="6" eb="7">
      <t>イン</t>
    </rPh>
    <rPh sb="10" eb="11">
      <t>スウ</t>
    </rPh>
    <phoneticPr fontId="3"/>
  </si>
  <si>
    <t>平成２８年</t>
    <rPh sb="0" eb="2">
      <t>ヘイセイ</t>
    </rPh>
    <rPh sb="4" eb="5">
      <t>ネン</t>
    </rPh>
    <phoneticPr fontId="8"/>
  </si>
  <si>
    <t>私　立</t>
    <rPh sb="0" eb="1">
      <t>ワタシ</t>
    </rPh>
    <phoneticPr fontId="3"/>
  </si>
  <si>
    <t>平成２８年</t>
    <rPh sb="0" eb="2">
      <t>ヘイセイ</t>
    </rPh>
    <phoneticPr fontId="4"/>
  </si>
  <si>
    <t>平成２８年</t>
    <rPh sb="0" eb="2">
      <t>ヘイセイ</t>
    </rPh>
    <rPh sb="4" eb="5">
      <t>ネン</t>
    </rPh>
    <phoneticPr fontId="4"/>
  </si>
  <si>
    <t>※平成26年度の数値に誤りがあり、訂正しました。</t>
    <rPh sb="1" eb="3">
      <t>ヘイセイ</t>
    </rPh>
    <rPh sb="5" eb="7">
      <t>ネンド</t>
    </rPh>
    <rPh sb="8" eb="10">
      <t>スウチ</t>
    </rPh>
    <rPh sb="11" eb="12">
      <t>アヤマ</t>
    </rPh>
    <rPh sb="17" eb="19">
      <t>テイセイ</t>
    </rPh>
    <phoneticPr fontId="4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</si>
  <si>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3"/>
  </si>
  <si>
    <t>※平成２７年次より、給付金額の単位を千円から円に変更。</t>
    <rPh sb="1" eb="3">
      <t>ヘイセイ</t>
    </rPh>
    <rPh sb="5" eb="6">
      <t>ネン</t>
    </rPh>
    <rPh sb="6" eb="7">
      <t>ジ</t>
    </rPh>
    <rPh sb="10" eb="12">
      <t>キュウフ</t>
    </rPh>
    <rPh sb="12" eb="14">
      <t>キンガク</t>
    </rPh>
    <rPh sb="15" eb="17">
      <t>タンイ</t>
    </rPh>
    <rPh sb="18" eb="20">
      <t>センエン</t>
    </rPh>
    <rPh sb="22" eb="23">
      <t>エン</t>
    </rPh>
    <rPh sb="24" eb="26">
      <t>ヘンコウ</t>
    </rPh>
    <phoneticPr fontId="1"/>
  </si>
  <si>
    <t>２４</t>
    <phoneticPr fontId="1"/>
  </si>
  <si>
    <t>２５</t>
    <phoneticPr fontId="1"/>
  </si>
  <si>
    <t>２６</t>
    <phoneticPr fontId="1"/>
  </si>
  <si>
    <t>（</t>
    <phoneticPr fontId="1"/>
  </si>
  <si>
    <t>）</t>
    <phoneticPr fontId="1"/>
  </si>
  <si>
    <t>２７</t>
    <phoneticPr fontId="1"/>
  </si>
  <si>
    <t>－</t>
    <phoneticPr fontId="1"/>
  </si>
  <si>
    <t>２８</t>
    <phoneticPr fontId="1"/>
  </si>
  <si>
    <t>２９</t>
    <phoneticPr fontId="1"/>
  </si>
  <si>
    <t>資料 … 平成29年労働組合基礎調査</t>
    <rPh sb="0" eb="2">
      <t>シリョウ</t>
    </rPh>
    <rPh sb="5" eb="7">
      <t>ヘイセイ</t>
    </rPh>
    <rPh sb="9" eb="10">
      <t>ネン</t>
    </rPh>
    <rPh sb="10" eb="12">
      <t>ロウドウ</t>
    </rPh>
    <rPh sb="12" eb="14">
      <t>クミアイ</t>
    </rPh>
    <rPh sb="14" eb="16">
      <t>キソ</t>
    </rPh>
    <rPh sb="16" eb="18">
      <t>チョウサ</t>
    </rPh>
    <phoneticPr fontId="1"/>
  </si>
  <si>
    <t>　　　　　　　　　年 　　 次　　　　　産 業 別</t>
    <phoneticPr fontId="1"/>
  </si>
  <si>
    <t>平　　成　　２６　年</t>
    <phoneticPr fontId="1"/>
  </si>
  <si>
    <t>平　　成　　２７　年</t>
    <phoneticPr fontId="1"/>
  </si>
  <si>
    <t>平　　成　　２８　年</t>
    <phoneticPr fontId="1"/>
  </si>
  <si>
    <t>平　　成　　２９　年</t>
    <phoneticPr fontId="1"/>
  </si>
  <si>
    <t>総　　　　　　　　　　　数</t>
    <phoneticPr fontId="1"/>
  </si>
  <si>
    <t>-</t>
    <phoneticPr fontId="1"/>
  </si>
  <si>
    <t>教育,学習支援業</t>
    <phoneticPr fontId="1"/>
  </si>
  <si>
    <t>医療，福祉</t>
    <phoneticPr fontId="1"/>
  </si>
  <si>
    <t>複合サービス事業</t>
    <phoneticPr fontId="1"/>
  </si>
  <si>
    <t>サービス業</t>
    <phoneticPr fontId="1"/>
  </si>
  <si>
    <t>２</t>
    <phoneticPr fontId="1"/>
  </si>
  <si>
    <t>５</t>
    <phoneticPr fontId="1"/>
  </si>
  <si>
    <t>－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</si>
  <si>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</si>
  <si>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</si>
  <si>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</si>
  <si>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</si>
  <si>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２</t>
    <phoneticPr fontId="1"/>
  </si>
  <si>
    <t>６</t>
    <phoneticPr fontId="1"/>
  </si>
  <si>
    <t>２６</t>
    <phoneticPr fontId="1"/>
  </si>
  <si>
    <t>７</t>
    <phoneticPr fontId="1"/>
  </si>
  <si>
    <t>２７</t>
    <phoneticPr fontId="1"/>
  </si>
  <si>
    <t>８</t>
    <phoneticPr fontId="1"/>
  </si>
  <si>
    <t>２８</t>
    <phoneticPr fontId="1"/>
  </si>
  <si>
    <t>１</t>
    <phoneticPr fontId="1"/>
  </si>
  <si>
    <t>３</t>
    <phoneticPr fontId="1"/>
  </si>
  <si>
    <t>４</t>
    <phoneticPr fontId="1"/>
  </si>
  <si>
    <t>５</t>
    <phoneticPr fontId="1"/>
  </si>
  <si>
    <t>８</t>
    <phoneticPr fontId="1"/>
  </si>
  <si>
    <t>９</t>
    <phoneticPr fontId="1"/>
  </si>
  <si>
    <t>９</t>
    <phoneticPr fontId="1"/>
  </si>
  <si>
    <t>１</t>
    <phoneticPr fontId="1"/>
  </si>
  <si>
    <t>０</t>
    <phoneticPr fontId="1"/>
  </si>
  <si>
    <t>１０</t>
    <phoneticPr fontId="1"/>
  </si>
  <si>
    <t>１１</t>
    <phoneticPr fontId="1"/>
  </si>
  <si>
    <t>１</t>
    <phoneticPr fontId="1"/>
  </si>
  <si>
    <t>２</t>
    <phoneticPr fontId="1"/>
  </si>
  <si>
    <t>１２</t>
    <phoneticPr fontId="1"/>
  </si>
  <si>
    <t>総　　数</t>
    <phoneticPr fontId="1"/>
  </si>
  <si>
    <t>２</t>
    <phoneticPr fontId="1"/>
  </si>
  <si>
    <t>６</t>
    <phoneticPr fontId="1"/>
  </si>
  <si>
    <t>６</t>
    <phoneticPr fontId="1"/>
  </si>
  <si>
    <t>７</t>
    <phoneticPr fontId="1"/>
  </si>
  <si>
    <t>７</t>
    <phoneticPr fontId="1"/>
  </si>
  <si>
    <t>８</t>
    <phoneticPr fontId="1"/>
  </si>
  <si>
    <t>１</t>
    <phoneticPr fontId="1"/>
  </si>
  <si>
    <t>１</t>
    <phoneticPr fontId="1"/>
  </si>
  <si>
    <t>３</t>
    <phoneticPr fontId="1"/>
  </si>
  <si>
    <t>３</t>
    <phoneticPr fontId="1"/>
  </si>
  <si>
    <t>４</t>
    <phoneticPr fontId="1"/>
  </si>
  <si>
    <t>５</t>
    <phoneticPr fontId="1"/>
  </si>
  <si>
    <t>９</t>
    <phoneticPr fontId="1"/>
  </si>
  <si>
    <t>９</t>
    <phoneticPr fontId="1"/>
  </si>
  <si>
    <t>０</t>
    <phoneticPr fontId="1"/>
  </si>
  <si>
    <t>１</t>
    <phoneticPr fontId="1"/>
  </si>
  <si>
    <t>総　数</t>
    <rPh sb="0" eb="1">
      <t>ソウ</t>
    </rPh>
    <rPh sb="2" eb="3">
      <t>スウ</t>
    </rPh>
    <phoneticPr fontId="1"/>
  </si>
  <si>
    <t>総数</t>
    <rPh sb="0" eb="2">
      <t>ソウスウ</t>
    </rPh>
    <phoneticPr fontId="1"/>
  </si>
  <si>
    <t>２５</t>
    <phoneticPr fontId="1"/>
  </si>
  <si>
    <t>－</t>
    <phoneticPr fontId="1"/>
  </si>
  <si>
    <t>－</t>
    <phoneticPr fontId="1"/>
  </si>
  <si>
    <t>－</t>
    <phoneticPr fontId="2"/>
  </si>
  <si>
    <t>２５</t>
    <phoneticPr fontId="1"/>
  </si>
  <si>
    <t>２６</t>
    <phoneticPr fontId="1"/>
  </si>
  <si>
    <t>－</t>
    <phoneticPr fontId="2"/>
  </si>
  <si>
    <t>２７</t>
    <phoneticPr fontId="1"/>
  </si>
  <si>
    <t>２８</t>
    <phoneticPr fontId="1"/>
  </si>
  <si>
    <t>２８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</si>
  <si>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</si>
  <si>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</si>
  <si>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</si>
  <si>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</si>
  <si>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</si>
  <si>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</si>
  <si>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</si>
  <si>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</si>
  <si>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</si>
  <si>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</si>
  <si>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</si>
  <si>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</si>
  <si>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１２</t>
    <phoneticPr fontId="1"/>
  </si>
  <si>
    <t xml:space="preserve"> 　　　     護　　　　　　　状　　　　　　　況</t>
    <phoneticPr fontId="1"/>
  </si>
  <si>
    <t>医　　療　　扶　　助</t>
  </si>
  <si>
    <t>延世帯</t>
    <phoneticPr fontId="1"/>
  </si>
  <si>
    <t>金　額</t>
    <phoneticPr fontId="1"/>
  </si>
  <si>
    <t>２４</t>
    <phoneticPr fontId="1"/>
  </si>
  <si>
    <t>－</t>
    <phoneticPr fontId="1"/>
  </si>
  <si>
    <t>２５</t>
    <phoneticPr fontId="1"/>
  </si>
  <si>
    <t>２６</t>
    <phoneticPr fontId="1"/>
  </si>
  <si>
    <t>２７</t>
    <phoneticPr fontId="1"/>
  </si>
  <si>
    <t>２８</t>
    <phoneticPr fontId="1"/>
  </si>
  <si>
    <t>１４．　　世　　帯　　の　　労　　働　　力　　類    　</t>
    <phoneticPr fontId="1"/>
  </si>
  <si>
    <t>　    型　　別　　被　　保　　護　　世　　帯　　数</t>
    <phoneticPr fontId="1"/>
  </si>
  <si>
    <t>２</t>
    <phoneticPr fontId="1"/>
  </si>
  <si>
    <t>６</t>
    <phoneticPr fontId="1"/>
  </si>
  <si>
    <t>２</t>
    <phoneticPr fontId="1"/>
  </si>
  <si>
    <t>７</t>
    <phoneticPr fontId="1"/>
  </si>
  <si>
    <t>８</t>
    <phoneticPr fontId="1"/>
  </si>
  <si>
    <t>資料 … ひと・くらし支援課</t>
    <rPh sb="11" eb="13">
      <t>シエン</t>
    </rPh>
    <rPh sb="13" eb="14">
      <t>カ</t>
    </rPh>
    <phoneticPr fontId="1"/>
  </si>
  <si>
    <t>平　　成</t>
    <phoneticPr fontId="3"/>
  </si>
  <si>
    <t>２５</t>
    <phoneticPr fontId="3"/>
  </si>
  <si>
    <t>平　　成</t>
    <phoneticPr fontId="3"/>
  </si>
  <si>
    <t>２５</t>
    <phoneticPr fontId="3"/>
  </si>
  <si>
    <t>２６</t>
    <phoneticPr fontId="3"/>
  </si>
  <si>
    <t>２7</t>
    <phoneticPr fontId="3"/>
  </si>
  <si>
    <t>２７</t>
    <phoneticPr fontId="3"/>
  </si>
  <si>
    <t>２８</t>
    <phoneticPr fontId="3"/>
  </si>
  <si>
    <t>資料 … 障害福祉課</t>
    <rPh sb="5" eb="7">
      <t>ショウガイ</t>
    </rPh>
    <rPh sb="7" eb="9">
      <t>フクシ</t>
    </rPh>
    <phoneticPr fontId="3"/>
  </si>
  <si>
    <t>１７．　　老　　　　　　　　　　　人 　　　　　</t>
    <phoneticPr fontId="1"/>
  </si>
  <si>
    <t>養 護 
老 人 ホ － ム</t>
    <phoneticPr fontId="3"/>
  </si>
  <si>
    <t>69</t>
    <phoneticPr fontId="3"/>
  </si>
  <si>
    <t>２８</t>
    <phoneticPr fontId="1"/>
  </si>
  <si>
    <t>公　立</t>
    <phoneticPr fontId="3"/>
  </si>
  <si>
    <t xml:space="preserve"> 私　立</t>
    <phoneticPr fontId="3"/>
  </si>
  <si>
    <t>私　立</t>
    <phoneticPr fontId="3"/>
  </si>
  <si>
    <t>２５</t>
    <phoneticPr fontId="1"/>
  </si>
  <si>
    <t>-</t>
    <phoneticPr fontId="3"/>
  </si>
  <si>
    <t>２６</t>
    <phoneticPr fontId="1"/>
  </si>
  <si>
    <t>２６</t>
    <phoneticPr fontId="3"/>
  </si>
  <si>
    <t>２７</t>
    <phoneticPr fontId="1"/>
  </si>
  <si>
    <t>65</t>
    <phoneticPr fontId="3"/>
  </si>
  <si>
    <t>２７</t>
    <phoneticPr fontId="3"/>
  </si>
  <si>
    <t>資料 … 　高齢者福祉課</t>
    <rPh sb="6" eb="9">
      <t>コウレイシャ</t>
    </rPh>
    <rPh sb="9" eb="11">
      <t>フクシ</t>
    </rPh>
    <rPh sb="11" eb="12">
      <t>カ</t>
    </rPh>
    <phoneticPr fontId="3"/>
  </si>
  <si>
    <t>１６．　　児　　　　　　　　　　　童 　　　　　</t>
    <phoneticPr fontId="1"/>
  </si>
  <si>
    <t>２５</t>
    <phoneticPr fontId="1"/>
  </si>
  <si>
    <t>平　　成</t>
    <phoneticPr fontId="3"/>
  </si>
  <si>
    <t>２５</t>
    <phoneticPr fontId="3"/>
  </si>
  <si>
    <t>２６</t>
    <phoneticPr fontId="1"/>
  </si>
  <si>
    <t>２６</t>
    <phoneticPr fontId="3"/>
  </si>
  <si>
    <t>２７</t>
    <phoneticPr fontId="3"/>
  </si>
  <si>
    <t>２８</t>
    <phoneticPr fontId="3"/>
  </si>
  <si>
    <t>１２．　　交　　通　　災　　害　　共　　済   　</t>
    <phoneticPr fontId="1"/>
  </si>
  <si>
    <t>　   事　　業　　の　　状　　況</t>
    <phoneticPr fontId="1"/>
  </si>
  <si>
    <t>加　　入　　状　　況</t>
    <phoneticPr fontId="1"/>
  </si>
  <si>
    <t>見　　　　　　　　　　舞　　　　     　　　金　　　</t>
    <phoneticPr fontId="1"/>
  </si>
  <si>
    <t>　　　　　　　　　　支　　　　　　　　　　給　　　　　　　　　　状　　　　　　　　　　況</t>
    <phoneticPr fontId="1"/>
  </si>
  <si>
    <t>加入者数</t>
    <phoneticPr fontId="1"/>
  </si>
  <si>
    <t>４　　　　級</t>
    <phoneticPr fontId="1"/>
  </si>
  <si>
    <t>金 額</t>
    <phoneticPr fontId="1"/>
  </si>
  <si>
    <t>２</t>
    <phoneticPr fontId="1"/>
  </si>
  <si>
    <t>６</t>
    <phoneticPr fontId="1"/>
  </si>
  <si>
    <t>－</t>
    <phoneticPr fontId="1"/>
  </si>
  <si>
    <t>２</t>
    <phoneticPr fontId="1"/>
  </si>
  <si>
    <t>６</t>
    <phoneticPr fontId="1"/>
  </si>
  <si>
    <t>７</t>
    <phoneticPr fontId="1"/>
  </si>
  <si>
    <t>－</t>
    <phoneticPr fontId="1"/>
  </si>
  <si>
    <t>２</t>
    <phoneticPr fontId="1"/>
  </si>
  <si>
    <t>７</t>
    <phoneticPr fontId="1"/>
  </si>
  <si>
    <t>８</t>
    <phoneticPr fontId="1"/>
  </si>
  <si>
    <t>２</t>
    <phoneticPr fontId="1"/>
  </si>
  <si>
    <t>８</t>
    <phoneticPr fontId="1"/>
  </si>
  <si>
    <t>平成２９年</t>
    <rPh sb="0" eb="2">
      <t>ヘイセイ</t>
    </rPh>
    <rPh sb="4" eb="5">
      <t>ネン</t>
    </rPh>
    <phoneticPr fontId="8"/>
  </si>
  <si>
    <t>平成２９年3月末日現在</t>
    <rPh sb="7" eb="8">
      <t>マツ</t>
    </rPh>
    <phoneticPr fontId="3"/>
  </si>
  <si>
    <t>平成２８年度</t>
    <rPh sb="4" eb="6">
      <t>ネンド</t>
    </rPh>
    <phoneticPr fontId="3"/>
  </si>
  <si>
    <t>平成29年3月末日現在</t>
    <rPh sb="7" eb="8">
      <t>マツ</t>
    </rPh>
    <phoneticPr fontId="3"/>
  </si>
  <si>
    <t>平　　成　　２８　　年　　度</t>
    <phoneticPr fontId="3"/>
  </si>
  <si>
    <t>総                       計</t>
    <phoneticPr fontId="1"/>
  </si>
  <si>
    <t>※ 共済年金は除く。</t>
    <phoneticPr fontId="1"/>
  </si>
  <si>
    <t>１０．　　国　　　　民　　　　健　　　　康　　　　保　　　　険   　　</t>
    <phoneticPr fontId="4"/>
  </si>
  <si>
    <t>２６</t>
    <phoneticPr fontId="4"/>
  </si>
  <si>
    <t>２７</t>
    <phoneticPr fontId="4"/>
  </si>
  <si>
    <t>２８</t>
    <phoneticPr fontId="4"/>
  </si>
  <si>
    <t>平成２９年</t>
    <rPh sb="0" eb="2">
      <t>ヘイセイ</t>
    </rPh>
    <phoneticPr fontId="4"/>
  </si>
  <si>
    <t>１１．　　　国　　　　　　民　　　　　　健　　　　　　康　　　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</si>
  <si>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</si>
  <si>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</si>
  <si>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</si>
  <si>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</si>
  <si>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</si>
  <si>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</si>
  <si>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</si>
  <si>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</si>
  <si>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</si>
  <si>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１２</t>
    <phoneticPr fontId="4"/>
  </si>
  <si>
    <t>１</t>
    <phoneticPr fontId="4"/>
  </si>
  <si>
    <t>２</t>
    <phoneticPr fontId="4"/>
  </si>
  <si>
    <t>　　  被　　　　保　　　　険　　　　者　　　　異　　　　動　　　　状　　　　況</t>
    <phoneticPr fontId="4"/>
  </si>
  <si>
    <t>平　　　　成</t>
    <phoneticPr fontId="4"/>
  </si>
  <si>
    <t>２８</t>
    <phoneticPr fontId="4"/>
  </si>
  <si>
    <t>平成２９年</t>
    <rPh sb="0" eb="2">
      <t>ヘイセイ</t>
    </rPh>
    <rPh sb="4" eb="5">
      <t>ネン</t>
    </rPh>
    <phoneticPr fontId="4"/>
  </si>
  <si>
    <t>保 険 者
負担額</t>
    <rPh sb="6" eb="8">
      <t>フタン</t>
    </rPh>
    <rPh sb="8" eb="9">
      <t>ガク</t>
    </rPh>
    <phoneticPr fontId="4"/>
  </si>
  <si>
    <r>
      <t>被 保</t>
    </r>
    <r>
      <rPr>
        <sz val="11"/>
        <rFont val="ＭＳ Ｐゴシック"/>
        <family val="3"/>
        <charset val="128"/>
      </rPr>
      <t xml:space="preserve"> 険 者
一部負担額</t>
    </r>
    <rPh sb="0" eb="1">
      <t>ヒ</t>
    </rPh>
    <rPh sb="2" eb="7">
      <t>ホケンシャ</t>
    </rPh>
    <rPh sb="8" eb="10">
      <t>イチブ</t>
    </rPh>
    <rPh sb="10" eb="12">
      <t>フタン</t>
    </rPh>
    <rPh sb="12" eb="13">
      <t>ガク</t>
    </rPh>
    <phoneticPr fontId="1"/>
  </si>
  <si>
    <t>出産育児一時金</t>
    <phoneticPr fontId="4"/>
  </si>
  <si>
    <t>５．　　市　　民　　相　　談　　の　　状　　況</t>
    <phoneticPr fontId="1"/>
  </si>
  <si>
    <t>２６</t>
    <phoneticPr fontId="3"/>
  </si>
  <si>
    <t>２７</t>
    <phoneticPr fontId="3"/>
  </si>
  <si>
    <t>２８</t>
    <phoneticPr fontId="3"/>
  </si>
  <si>
    <t>※市政相談・・・生活保護関連相談、市税・年金等相談、行政に関する相談</t>
    <rPh sb="1" eb="3">
      <t>シセイ</t>
    </rPh>
    <rPh sb="3" eb="5">
      <t>ソウダン</t>
    </rPh>
    <phoneticPr fontId="1"/>
  </si>
  <si>
    <t>資料 … 自治振興課</t>
    <rPh sb="5" eb="7">
      <t>ジチ</t>
    </rPh>
    <rPh sb="7" eb="9">
      <t>シンコウ</t>
    </rPh>
    <phoneticPr fontId="3"/>
  </si>
  <si>
    <t>年　　　　度</t>
    <phoneticPr fontId="1"/>
  </si>
  <si>
    <t>夫等からの</t>
    <rPh sb="0" eb="2">
      <t>オットトウ</t>
    </rPh>
    <phoneticPr fontId="1"/>
  </si>
  <si>
    <t>暴力</t>
    <rPh sb="0" eb="2">
      <t>ボウリョク</t>
    </rPh>
    <phoneticPr fontId="1"/>
  </si>
  <si>
    <t>薬物中毒</t>
    <rPh sb="0" eb="1">
      <t>クスリ</t>
    </rPh>
    <rPh sb="1" eb="2">
      <t>モノ</t>
    </rPh>
    <rPh sb="2" eb="3">
      <t>ナカ</t>
    </rPh>
    <rPh sb="3" eb="4">
      <t>ドク</t>
    </rPh>
    <phoneticPr fontId="1"/>
  </si>
  <si>
    <t>酒乱</t>
    <rPh sb="0" eb="2">
      <t>シュラン</t>
    </rPh>
    <phoneticPr fontId="1"/>
  </si>
  <si>
    <t>子供からの</t>
    <rPh sb="0" eb="2">
      <t>コドモ</t>
    </rPh>
    <phoneticPr fontId="1"/>
  </si>
  <si>
    <t>交際相手からの</t>
    <rPh sb="0" eb="2">
      <t>コウサイ</t>
    </rPh>
    <rPh sb="2" eb="4">
      <t>アイテ</t>
    </rPh>
    <phoneticPr fontId="1"/>
  </si>
  <si>
    <t>同姓の交際相手</t>
    <rPh sb="0" eb="2">
      <t>ドウセイ</t>
    </rPh>
    <rPh sb="3" eb="5">
      <t>コウサイ</t>
    </rPh>
    <rPh sb="5" eb="7">
      <t>アイテ</t>
    </rPh>
    <phoneticPr fontId="1"/>
  </si>
  <si>
    <t>からの暴力</t>
    <rPh sb="3" eb="5">
      <t>ボウリョク</t>
    </rPh>
    <phoneticPr fontId="1"/>
  </si>
  <si>
    <t>２１</t>
    <phoneticPr fontId="3"/>
  </si>
  <si>
    <t>２</t>
    <phoneticPr fontId="3"/>
  </si>
  <si>
    <t>７</t>
    <phoneticPr fontId="1"/>
  </si>
  <si>
    <t>－</t>
    <phoneticPr fontId="1"/>
  </si>
  <si>
    <t>８</t>
    <phoneticPr fontId="1"/>
  </si>
  <si>
    <t>※女性相談（実数）・・・来庁・電話・その他の相談件数を計上（平成27年度より）</t>
    <rPh sb="1" eb="3">
      <t>ジョセイ</t>
    </rPh>
    <rPh sb="3" eb="5">
      <t>ソウダン</t>
    </rPh>
    <rPh sb="6" eb="8">
      <t>ジッスウ</t>
    </rPh>
    <rPh sb="12" eb="13">
      <t>ライ</t>
    </rPh>
    <rPh sb="13" eb="14">
      <t>チョウ</t>
    </rPh>
    <rPh sb="15" eb="17">
      <t>デンワ</t>
    </rPh>
    <rPh sb="20" eb="21">
      <t>タ</t>
    </rPh>
    <rPh sb="22" eb="24">
      <t>ソウダン</t>
    </rPh>
    <rPh sb="24" eb="26">
      <t>ケンスウ</t>
    </rPh>
    <rPh sb="27" eb="29">
      <t>ケイジョウ</t>
    </rPh>
    <rPh sb="30" eb="32">
      <t>ヘイセイ</t>
    </rPh>
    <rPh sb="34" eb="36">
      <t>ネンド</t>
    </rPh>
    <phoneticPr fontId="1"/>
  </si>
  <si>
    <t>資料…自治振興課</t>
    <rPh sb="0" eb="2">
      <t>シリョウ</t>
    </rPh>
    <rPh sb="3" eb="5">
      <t>ジチ</t>
    </rPh>
    <rPh sb="5" eb="7">
      <t>シンコウ</t>
    </rPh>
    <rPh sb="7" eb="8">
      <t>カ</t>
    </rPh>
    <phoneticPr fontId="1"/>
  </si>
  <si>
    <t>６．　　心　　　　配　　　　ご　　　　と  　　</t>
    <phoneticPr fontId="1"/>
  </si>
  <si>
    <t>　　  相　　　　談　　　　の　　　　状　　　　況</t>
    <phoneticPr fontId="1"/>
  </si>
  <si>
    <t>平成</t>
    <phoneticPr fontId="3"/>
  </si>
  <si>
    <t>２</t>
    <phoneticPr fontId="3"/>
  </si>
  <si>
    <t>６</t>
    <phoneticPr fontId="1"/>
  </si>
  <si>
    <t>－</t>
    <phoneticPr fontId="1"/>
  </si>
  <si>
    <t>２６</t>
    <phoneticPr fontId="1"/>
  </si>
  <si>
    <t>２</t>
    <phoneticPr fontId="3"/>
  </si>
  <si>
    <t>７</t>
    <phoneticPr fontId="1"/>
  </si>
  <si>
    <t>－</t>
    <phoneticPr fontId="1"/>
  </si>
  <si>
    <t>２７</t>
    <phoneticPr fontId="1"/>
  </si>
  <si>
    <t>８</t>
    <phoneticPr fontId="1"/>
  </si>
  <si>
    <t>２８</t>
    <phoneticPr fontId="1"/>
  </si>
  <si>
    <t>◎</t>
    <phoneticPr fontId="1"/>
  </si>
  <si>
    <r>
      <t xml:space="preserve">法律相談　（毎月第１火曜日 ・ 第２火曜日 </t>
    </r>
    <r>
      <rPr>
        <sz val="12"/>
        <rFont val="ＭＳ Ｐゴシック"/>
        <family val="3"/>
        <charset val="128"/>
      </rPr>
      <t xml:space="preserve"> １３ ～ １６時）</t>
    </r>
    <phoneticPr fontId="1"/>
  </si>
  <si>
    <t>124</t>
    <phoneticPr fontId="1"/>
  </si>
  <si>
    <t>42</t>
    <phoneticPr fontId="1"/>
  </si>
  <si>
    <t>８．　　募　　　　　金　　・　　寄　　付　　金</t>
    <phoneticPr fontId="3"/>
  </si>
  <si>
    <t>２</t>
    <phoneticPr fontId="1"/>
  </si>
  <si>
    <t>３</t>
    <phoneticPr fontId="1"/>
  </si>
  <si>
    <t>２</t>
    <phoneticPr fontId="1"/>
  </si>
  <si>
    <t>４</t>
    <phoneticPr fontId="1"/>
  </si>
  <si>
    <t>５</t>
    <phoneticPr fontId="1"/>
  </si>
  <si>
    <t>６</t>
    <phoneticPr fontId="1"/>
  </si>
  <si>
    <t>資料…福祉政策課</t>
    <rPh sb="0" eb="2">
      <t>シリョウ</t>
    </rPh>
    <rPh sb="3" eb="5">
      <t>フクシ</t>
    </rPh>
    <rPh sb="5" eb="8">
      <t>セイサクカ</t>
    </rPh>
    <phoneticPr fontId="1"/>
  </si>
  <si>
    <t>１８．　　介　　護　　保　　険　　事　　業　　状　　況</t>
    <phoneticPr fontId="6"/>
  </si>
  <si>
    <t>平成29年3月末日現在</t>
    <rPh sb="7" eb="9">
      <t>マツジツ</t>
    </rPh>
    <phoneticPr fontId="6"/>
  </si>
  <si>
    <t>要介護 ・ 要支援認定者数の内訳</t>
    <phoneticPr fontId="6"/>
  </si>
  <si>
    <t>認定者数のうち居宅 ・ 施設サービス利用者</t>
    <phoneticPr fontId="6"/>
  </si>
  <si>
    <t xml:space="preserve">   介護保険施設利用者</t>
    <phoneticPr fontId="6"/>
  </si>
  <si>
    <t xml:space="preserve">   居宅サービス利用対象者</t>
    <phoneticPr fontId="6"/>
  </si>
  <si>
    <t xml:space="preserve"> 利用する者</t>
    <phoneticPr fontId="6"/>
  </si>
  <si>
    <t xml:space="preserve"> 利用しない者</t>
    <phoneticPr fontId="6"/>
  </si>
  <si>
    <t>要支援１</t>
    <phoneticPr fontId="6"/>
  </si>
  <si>
    <t>要支援２</t>
    <phoneticPr fontId="6"/>
  </si>
  <si>
    <t>資料 …　高齢者福祉課</t>
    <rPh sb="5" eb="8">
      <t>コウレイシャ</t>
    </rPh>
    <rPh sb="8" eb="10">
      <t>フクシ</t>
    </rPh>
    <rPh sb="10" eb="11">
      <t>カ</t>
    </rPh>
    <phoneticPr fontId="6"/>
  </si>
  <si>
    <t>（別府市介護保険事業状況報告より）</t>
    <phoneticPr fontId="6"/>
  </si>
  <si>
    <t>１９．　　介護サービス事業所の指定状況</t>
    <phoneticPr fontId="6"/>
  </si>
  <si>
    <t>平成29年4月1日現在</t>
    <phoneticPr fontId="6"/>
  </si>
  <si>
    <t>居　　　宅　　　サ　　　ー　　　ビ　　　ス　　　事　　　業　　　所</t>
    <phoneticPr fontId="6"/>
  </si>
  <si>
    <t xml:space="preserve"> 訪問看護ステーション</t>
    <phoneticPr fontId="6"/>
  </si>
  <si>
    <t>－</t>
    <phoneticPr fontId="6"/>
  </si>
  <si>
    <t>資料 …子育て支援課</t>
    <rPh sb="4" eb="6">
      <t>コソダ</t>
    </rPh>
    <rPh sb="7" eb="9">
      <t>シエン</t>
    </rPh>
    <rPh sb="9" eb="10">
      <t>カ</t>
    </rPh>
    <phoneticPr fontId="3"/>
  </si>
  <si>
    <t>※後期高齢者医療対象者は除く</t>
    <rPh sb="1" eb="3">
      <t>コウキ</t>
    </rPh>
    <rPh sb="3" eb="6">
      <t>コウレイシャ</t>
    </rPh>
    <rPh sb="6" eb="8">
      <t>イリョウ</t>
    </rPh>
    <rPh sb="8" eb="11">
      <t>タイショウシャ</t>
    </rPh>
    <rPh sb="12" eb="13">
      <t>ノゾ</t>
    </rPh>
    <phoneticPr fontId="4"/>
  </si>
  <si>
    <t>　 受診率（％）の総数は、月別受診率の累計の数値とする。</t>
    <rPh sb="2" eb="4">
      <t>ジュシン</t>
    </rPh>
    <rPh sb="4" eb="5">
      <t>リツ</t>
    </rPh>
    <rPh sb="9" eb="11">
      <t>ソウスウ</t>
    </rPh>
    <rPh sb="13" eb="15">
      <t>ツキベツ</t>
    </rPh>
    <rPh sb="15" eb="17">
      <t>ジュシン</t>
    </rPh>
    <rPh sb="17" eb="18">
      <t>リツ</t>
    </rPh>
    <rPh sb="19" eb="21">
      <t>ルイケイ</t>
    </rPh>
    <rPh sb="22" eb="24">
      <t>スウチ</t>
    </rPh>
    <phoneticPr fontId="4"/>
  </si>
  <si>
    <t>　 多重債務（サラ金・自己破産等）相談、市営・共同住宅問題相談、不動産売買等相談、犬・猫・動物等の相談</t>
    <phoneticPr fontId="1"/>
  </si>
  <si>
    <t>-</t>
    <phoneticPr fontId="1"/>
  </si>
  <si>
    <t>※ 加入率は各年３月３１日現在の住民登録人口及び外国人登録人口を基礎として算出。</t>
    <rPh sb="22" eb="23">
      <t>オヨ</t>
    </rPh>
    <rPh sb="24" eb="26">
      <t>ガイコク</t>
    </rPh>
    <rPh sb="26" eb="27">
      <t>ジン</t>
    </rPh>
    <rPh sb="27" eb="29">
      <t>トウロク</t>
    </rPh>
    <rPh sb="29" eb="31">
      <t>ジンコウ</t>
    </rPh>
    <phoneticPr fontId="1"/>
  </si>
  <si>
    <t>※ 別府市交通災害共済事業の廃止に伴い、平成１８年度より大分県交通災害共済事業の数値を掲載。</t>
    <rPh sb="2" eb="5">
      <t>ベップシ</t>
    </rPh>
    <rPh sb="5" eb="7">
      <t>コウツウ</t>
    </rPh>
    <rPh sb="7" eb="9">
      <t>サイガイ</t>
    </rPh>
    <rPh sb="9" eb="11">
      <t>キョウサイ</t>
    </rPh>
    <rPh sb="11" eb="13">
      <t>ジギョウ</t>
    </rPh>
    <rPh sb="14" eb="16">
      <t>ハイシ</t>
    </rPh>
    <rPh sb="17" eb="18">
      <t>トモナ</t>
    </rPh>
    <rPh sb="20" eb="22">
      <t>ヘイセイ</t>
    </rPh>
    <rPh sb="24" eb="26">
      <t>ネンド</t>
    </rPh>
    <rPh sb="28" eb="31">
      <t>オオイタケン</t>
    </rPh>
    <rPh sb="31" eb="33">
      <t>コウツウ</t>
    </rPh>
    <rPh sb="33" eb="35">
      <t>サイガイ</t>
    </rPh>
    <rPh sb="35" eb="37">
      <t>キョウサイ</t>
    </rPh>
    <rPh sb="37" eb="39">
      <t>ジギョウ</t>
    </rPh>
    <rPh sb="40" eb="42">
      <t>スウチ</t>
    </rPh>
    <rPh sb="43" eb="45">
      <t>ケイサイ</t>
    </rPh>
    <phoneticPr fontId="1"/>
  </si>
  <si>
    <t>※ 定員数は特養分を除く。</t>
    <rPh sb="2" eb="4">
      <t>テイイン</t>
    </rPh>
    <phoneticPr fontId="1"/>
  </si>
  <si>
    <t>※ ２５年度より「サービス付き高齢者向け住宅」の項目を追加する。</t>
    <rPh sb="4" eb="6">
      <t>ネンド</t>
    </rPh>
    <rPh sb="15" eb="18">
      <t>コウレイシャ</t>
    </rPh>
    <rPh sb="18" eb="19">
      <t>ム</t>
    </rPh>
    <rPh sb="20" eb="22">
      <t>ジュウタク</t>
    </rPh>
    <rPh sb="24" eb="26">
      <t>コウモク</t>
    </rPh>
    <rPh sb="27" eb="29">
      <t>ツイカ</t>
    </rPh>
    <phoneticPr fontId="3"/>
  </si>
  <si>
    <t>福祉政策課</t>
    <rPh sb="0" eb="2">
      <t>フクシ</t>
    </rPh>
    <rPh sb="2" eb="5">
      <t>セイサクカ</t>
    </rPh>
    <phoneticPr fontId="1"/>
  </si>
  <si>
    <t>資料…</t>
    <rPh sb="0" eb="2">
      <t>シリョウ</t>
    </rPh>
    <phoneticPr fontId="1"/>
  </si>
  <si>
    <t>-</t>
    <phoneticPr fontId="1"/>
  </si>
  <si>
    <t>-</t>
    <phoneticPr fontId="1"/>
  </si>
  <si>
    <t>-</t>
    <phoneticPr fontId="1"/>
  </si>
  <si>
    <t>９．　国　　　　民　　　　年　　　　金</t>
    <rPh sb="3" eb="4">
      <t>クニ</t>
    </rPh>
    <rPh sb="8" eb="9">
      <t>タミ</t>
    </rPh>
    <rPh sb="13" eb="14">
      <t>ネン</t>
    </rPh>
    <rPh sb="18" eb="19">
      <t>キン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</si>
  <si>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</si>
  <si>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83.10</t>
    <phoneticPr fontId="4"/>
  </si>
  <si>
    <t xml:space="preserve"> 母子生活支援施設　入居者数</t>
    <rPh sb="1" eb="3">
      <t>ボシ</t>
    </rPh>
    <rPh sb="3" eb="5">
      <t>セイカツ</t>
    </rPh>
    <rPh sb="5" eb="7">
      <t>シエン</t>
    </rPh>
    <rPh sb="7" eb="9">
      <t>シセツ</t>
    </rPh>
    <phoneticPr fontId="3"/>
  </si>
  <si>
    <t>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</si>
</sst>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#,##0;&quot;△ &quot;#,##0"/>
    <numFmt numFmtId="178" formatCode="#,##0.00;&quot;△ &quot;#,##0.00"/>
    <numFmt numFmtId="179" formatCode="0;&quot;△ &quot;0"/>
    <numFmt numFmtId="180" formatCode="#,##0,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/>
      <top style="dotted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dotted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</cellStyleXfs>
  <cellXfs count="953">
    <xf numFmtId="0" fontId="0" fillId="0" borderId="0" xfId="0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 indent="1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49" fontId="1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77" fontId="3" fillId="0" borderId="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distributed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177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177" fontId="3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 indent="1"/>
    </xf>
    <xf numFmtId="177" fontId="7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vertical="top" textRotation="255" wrapText="1"/>
    </xf>
    <xf numFmtId="0" fontId="4" fillId="0" borderId="18" xfId="0" applyFont="1" applyFill="1" applyBorder="1" applyAlignment="1">
      <alignment vertical="top" textRotation="255" wrapText="1"/>
    </xf>
    <xf numFmtId="0" fontId="4" fillId="0" borderId="19" xfId="0" applyFont="1" applyFill="1" applyBorder="1" applyAlignment="1">
      <alignment vertical="top" textRotation="255" wrapText="1"/>
    </xf>
    <xf numFmtId="0" fontId="4" fillId="0" borderId="0" xfId="0" applyFont="1" applyFill="1" applyBorder="1" applyAlignment="1">
      <alignment vertical="top" textRotation="255" wrapText="1"/>
    </xf>
    <xf numFmtId="0" fontId="4" fillId="0" borderId="15" xfId="0" applyFont="1" applyFill="1" applyBorder="1" applyAlignment="1">
      <alignment vertical="top" textRotation="255" wrapText="1"/>
    </xf>
    <xf numFmtId="0" fontId="4" fillId="0" borderId="20" xfId="0" applyFont="1" applyFill="1" applyBorder="1" applyAlignment="1">
      <alignment vertical="top" textRotation="255" wrapText="1"/>
    </xf>
    <xf numFmtId="0" fontId="4" fillId="0" borderId="21" xfId="0" applyFont="1" applyFill="1" applyBorder="1" applyAlignment="1">
      <alignment vertical="top" textRotation="255" wrapText="1"/>
    </xf>
    <xf numFmtId="0" fontId="4" fillId="0" borderId="4" xfId="0" applyFont="1" applyFill="1" applyBorder="1" applyAlignment="1">
      <alignment vertical="top" textRotation="255" wrapText="1"/>
    </xf>
    <xf numFmtId="176" fontId="6" fillId="0" borderId="0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7" fontId="10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7" fontId="15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/>
    </xf>
    <xf numFmtId="177" fontId="20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38" fontId="3" fillId="2" borderId="0" xfId="2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vertical="center"/>
    </xf>
    <xf numFmtId="177" fontId="6" fillId="2" borderId="2" xfId="0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distributed" vertical="center"/>
    </xf>
    <xf numFmtId="0" fontId="19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0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distributed" vertical="center"/>
    </xf>
    <xf numFmtId="177" fontId="3" fillId="0" borderId="6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/>
    <xf numFmtId="177" fontId="3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right" vertical="center"/>
    </xf>
    <xf numFmtId="49" fontId="21" fillId="0" borderId="4" xfId="0" applyNumberFormat="1" applyFont="1" applyFill="1" applyBorder="1" applyAlignment="1">
      <alignment vertical="center"/>
    </xf>
    <xf numFmtId="49" fontId="22" fillId="0" borderId="4" xfId="0" applyNumberFormat="1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38" fontId="25" fillId="0" borderId="0" xfId="2" applyFont="1" applyFill="1" applyBorder="1" applyAlignment="1">
      <alignment horizontal="right" vertical="center"/>
    </xf>
    <xf numFmtId="0" fontId="23" fillId="0" borderId="3" xfId="0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distributed" vertical="center"/>
    </xf>
    <xf numFmtId="0" fontId="23" fillId="2" borderId="0" xfId="0" applyFont="1" applyFill="1" applyBorder="1" applyAlignment="1">
      <alignment horizontal="distributed" vertical="center"/>
    </xf>
    <xf numFmtId="49" fontId="23" fillId="2" borderId="0" xfId="0" applyNumberFormat="1" applyFont="1" applyFill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textRotation="255" wrapText="1"/>
    </xf>
    <xf numFmtId="0" fontId="4" fillId="0" borderId="24" xfId="0" applyFont="1" applyFill="1" applyBorder="1" applyAlignment="1">
      <alignment horizontal="center" vertical="center" textRotation="255" wrapText="1"/>
    </xf>
    <xf numFmtId="0" fontId="16" fillId="0" borderId="0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77" fontId="23" fillId="2" borderId="0" xfId="0" applyNumberFormat="1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177" fontId="6" fillId="2" borderId="15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7" fontId="4" fillId="0" borderId="3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2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49" fontId="23" fillId="0" borderId="0" xfId="0" applyNumberFormat="1" applyFont="1" applyFill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49" fontId="6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6" fillId="2" borderId="3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77" fontId="4" fillId="2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3" fillId="0" borderId="0" xfId="4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 indent="1"/>
    </xf>
    <xf numFmtId="177" fontId="3" fillId="0" borderId="2" xfId="0" applyNumberFormat="1" applyFont="1" applyFill="1" applyBorder="1" applyAlignment="1">
      <alignment horizontal="right" vertical="center" indent="1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 shrinkToFit="1"/>
    </xf>
    <xf numFmtId="177" fontId="3" fillId="0" borderId="2" xfId="0" applyNumberFormat="1" applyFont="1" applyFill="1" applyBorder="1" applyAlignment="1">
      <alignment horizontal="right" vertical="center" shrinkToFit="1"/>
    </xf>
    <xf numFmtId="38" fontId="3" fillId="0" borderId="0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177" fontId="3" fillId="0" borderId="15" xfId="0" applyNumberFormat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 shrinkToFit="1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7" fillId="0" borderId="3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" xfId="0" applyFont="1" applyFill="1" applyBorder="1"/>
    <xf numFmtId="177" fontId="3" fillId="0" borderId="6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0" fillId="0" borderId="0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shrinkToFit="1"/>
    </xf>
    <xf numFmtId="179" fontId="4" fillId="0" borderId="3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2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distributed"/>
    </xf>
    <xf numFmtId="0" fontId="4" fillId="0" borderId="0" xfId="0" applyFont="1" applyFill="1" applyBorder="1" applyAlignment="1">
      <alignment horizontal="distributed" vertical="distributed"/>
    </xf>
    <xf numFmtId="177" fontId="4" fillId="0" borderId="0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7" fontId="3" fillId="0" borderId="37" xfId="0" applyNumberFormat="1" applyFont="1" applyFill="1" applyBorder="1" applyAlignment="1">
      <alignment horizontal="right" vertical="center"/>
    </xf>
    <xf numFmtId="177" fontId="3" fillId="0" borderId="38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2" xfId="0" applyFont="1" applyFill="1" applyBorder="1" applyAlignment="1">
      <alignment horizontal="distributed" vertical="center" indent="1"/>
    </xf>
    <xf numFmtId="177" fontId="7" fillId="0" borderId="39" xfId="0" applyNumberFormat="1" applyFont="1" applyFill="1" applyBorder="1" applyAlignment="1">
      <alignment horizontal="right" vertical="center"/>
    </xf>
    <xf numFmtId="177" fontId="7" fillId="0" borderId="40" xfId="0" applyNumberFormat="1" applyFont="1" applyFill="1" applyBorder="1" applyAlignment="1">
      <alignment horizontal="right" vertical="center"/>
    </xf>
    <xf numFmtId="177" fontId="7" fillId="0" borderId="41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177" fontId="7" fillId="0" borderId="2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/>
    </xf>
    <xf numFmtId="0" fontId="4" fillId="0" borderId="30" xfId="0" applyFont="1" applyFill="1" applyBorder="1" applyAlignment="1">
      <alignment vertical="distributed" textRotation="255"/>
    </xf>
    <xf numFmtId="0" fontId="4" fillId="0" borderId="22" xfId="0" applyFont="1" applyFill="1" applyBorder="1" applyAlignment="1">
      <alignment vertical="distributed" textRotation="255"/>
    </xf>
    <xf numFmtId="0" fontId="4" fillId="0" borderId="3" xfId="0" applyFont="1" applyFill="1" applyBorder="1" applyAlignment="1">
      <alignment vertical="distributed" textRotation="255"/>
    </xf>
    <xf numFmtId="0" fontId="4" fillId="0" borderId="2" xfId="0" applyFont="1" applyFill="1" applyBorder="1" applyAlignment="1">
      <alignment vertical="distributed" textRotation="255"/>
    </xf>
    <xf numFmtId="0" fontId="4" fillId="0" borderId="3" xfId="0" applyFont="1" applyFill="1" applyBorder="1" applyAlignment="1">
      <alignment horizontal="right" vertical="distributed" textRotation="255"/>
    </xf>
    <xf numFmtId="0" fontId="4" fillId="0" borderId="2" xfId="0" applyFont="1" applyFill="1" applyBorder="1" applyAlignment="1">
      <alignment horizontal="right" vertical="distributed" textRotation="255"/>
    </xf>
    <xf numFmtId="0" fontId="4" fillId="0" borderId="29" xfId="0" applyFont="1" applyFill="1" applyBorder="1" applyAlignment="1">
      <alignment horizontal="right" vertical="distributed" textRotation="255"/>
    </xf>
    <xf numFmtId="0" fontId="4" fillId="0" borderId="14" xfId="0" applyFont="1" applyFill="1" applyBorder="1" applyAlignment="1">
      <alignment horizontal="right" vertical="distributed" textRotation="255"/>
    </xf>
    <xf numFmtId="177" fontId="3" fillId="2" borderId="0" xfId="0" applyNumberFormat="1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7" fillId="0" borderId="42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177" fontId="6" fillId="0" borderId="43" xfId="0" applyNumberFormat="1" applyFont="1" applyFill="1" applyBorder="1" applyAlignment="1">
      <alignment horizontal="right" vertical="center"/>
    </xf>
    <xf numFmtId="177" fontId="6" fillId="0" borderId="43" xfId="0" applyNumberFormat="1" applyFont="1" applyFill="1" applyBorder="1" applyAlignment="1">
      <alignment horizontal="center" vertical="center"/>
    </xf>
    <xf numFmtId="177" fontId="6" fillId="0" borderId="44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26" xfId="0" applyFont="1" applyFill="1" applyBorder="1" applyAlignment="1">
      <alignment horizontal="center" vertical="distributed" textRotation="255"/>
    </xf>
    <xf numFmtId="0" fontId="0" fillId="0" borderId="26" xfId="0" applyFont="1" applyFill="1" applyBorder="1" applyAlignment="1">
      <alignment horizontal="center" vertical="distributed" textRotation="255"/>
    </xf>
    <xf numFmtId="0" fontId="0" fillId="0" borderId="26" xfId="0" applyFont="1" applyFill="1" applyBorder="1" applyAlignment="1">
      <alignment vertical="distributed" textRotation="255"/>
    </xf>
    <xf numFmtId="0" fontId="4" fillId="0" borderId="24" xfId="0" applyFont="1" applyFill="1" applyBorder="1" applyAlignment="1">
      <alignment horizontal="center" vertical="distributed" textRotation="255"/>
    </xf>
    <xf numFmtId="0" fontId="0" fillId="0" borderId="24" xfId="0" applyFill="1" applyBorder="1" applyAlignment="1">
      <alignment horizontal="center" vertical="distributed"/>
    </xf>
    <xf numFmtId="0" fontId="4" fillId="0" borderId="36" xfId="0" applyFont="1" applyFill="1" applyBorder="1" applyAlignment="1">
      <alignment horizontal="center" vertical="distributed" textRotation="255"/>
    </xf>
    <xf numFmtId="0" fontId="0" fillId="0" borderId="36" xfId="0" applyFill="1" applyBorder="1" applyAlignment="1">
      <alignment horizontal="center" vertical="distributed"/>
    </xf>
    <xf numFmtId="0" fontId="11" fillId="0" borderId="2" xfId="0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distributed" textRotation="255"/>
    </xf>
    <xf numFmtId="0" fontId="4" fillId="0" borderId="14" xfId="0" applyFont="1" applyFill="1" applyBorder="1" applyAlignment="1">
      <alignment horizontal="center" vertical="distributed" textRotation="255"/>
    </xf>
    <xf numFmtId="0" fontId="4" fillId="0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/>
    </xf>
    <xf numFmtId="0" fontId="4" fillId="0" borderId="29" xfId="0" applyFont="1" applyFill="1" applyBorder="1" applyAlignment="1">
      <alignment horizontal="center" vertical="distributed" textRotation="255"/>
    </xf>
    <xf numFmtId="0" fontId="0" fillId="0" borderId="13" xfId="0" applyFill="1" applyBorder="1" applyAlignment="1">
      <alignment horizontal="center" vertical="distributed"/>
    </xf>
    <xf numFmtId="0" fontId="0" fillId="0" borderId="0" xfId="0" applyFont="1" applyFill="1" applyBorder="1" applyAlignment="1">
      <alignment horizontal="center" vertical="distributed" textRotation="255"/>
    </xf>
    <xf numFmtId="0" fontId="0" fillId="0" borderId="2" xfId="0" applyFont="1" applyFill="1" applyBorder="1" applyAlignment="1">
      <alignment horizontal="center" vertical="distributed" textRotation="255"/>
    </xf>
    <xf numFmtId="0" fontId="0" fillId="0" borderId="13" xfId="0" applyFont="1" applyFill="1" applyBorder="1" applyAlignment="1">
      <alignment horizontal="center" vertical="distributed" textRotation="255"/>
    </xf>
    <xf numFmtId="0" fontId="0" fillId="0" borderId="14" xfId="0" applyFont="1" applyFill="1" applyBorder="1" applyAlignment="1">
      <alignment horizontal="center" vertical="distributed" textRotation="255"/>
    </xf>
    <xf numFmtId="0" fontId="0" fillId="0" borderId="2" xfId="0" applyFill="1" applyBorder="1" applyAlignment="1">
      <alignment horizontal="center" vertical="distributed"/>
    </xf>
    <xf numFmtId="0" fontId="0" fillId="0" borderId="3" xfId="0" applyFill="1" applyBorder="1" applyAlignment="1">
      <alignment horizontal="center" vertical="distributed"/>
    </xf>
    <xf numFmtId="0" fontId="0" fillId="0" borderId="29" xfId="0" applyFill="1" applyBorder="1" applyAlignment="1">
      <alignment horizontal="center" vertical="distributed"/>
    </xf>
    <xf numFmtId="0" fontId="0" fillId="0" borderId="14" xfId="0" applyFill="1" applyBorder="1" applyAlignment="1">
      <alignment horizontal="center" vertical="distributed"/>
    </xf>
    <xf numFmtId="49" fontId="4" fillId="0" borderId="28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distributed" textRotation="255"/>
    </xf>
    <xf numFmtId="0" fontId="4" fillId="0" borderId="11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vertical="distributed" textRotation="255"/>
    </xf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0" fillId="0" borderId="29" xfId="0" applyBorder="1"/>
    <xf numFmtId="0" fontId="0" fillId="0" borderId="14" xfId="0" applyBorder="1"/>
    <xf numFmtId="0" fontId="4" fillId="0" borderId="1" xfId="0" applyFont="1" applyFill="1" applyBorder="1" applyAlignment="1">
      <alignment vertical="distributed" textRotation="255"/>
    </xf>
    <xf numFmtId="0" fontId="0" fillId="0" borderId="7" xfId="0" applyFill="1" applyBorder="1" applyAlignment="1">
      <alignment vertical="distributed" textRotation="255"/>
    </xf>
    <xf numFmtId="0" fontId="0" fillId="0" borderId="3" xfId="0" applyFill="1" applyBorder="1" applyAlignment="1">
      <alignment vertical="distributed" textRotation="255"/>
    </xf>
    <xf numFmtId="0" fontId="0" fillId="0" borderId="2" xfId="0" applyFill="1" applyBorder="1" applyAlignment="1">
      <alignment vertical="distributed" textRotation="255"/>
    </xf>
    <xf numFmtId="0" fontId="0" fillId="0" borderId="29" xfId="0" applyFill="1" applyBorder="1" applyAlignment="1">
      <alignment vertical="distributed" textRotation="255"/>
    </xf>
    <xf numFmtId="0" fontId="0" fillId="0" borderId="14" xfId="0" applyFill="1" applyBorder="1" applyAlignment="1">
      <alignment vertical="distributed" textRotation="255"/>
    </xf>
    <xf numFmtId="0" fontId="0" fillId="0" borderId="0" xfId="0" applyFont="1" applyFill="1" applyBorder="1" applyAlignment="1">
      <alignment horizontal="right"/>
    </xf>
    <xf numFmtId="0" fontId="4" fillId="0" borderId="27" xfId="0" applyFont="1" applyFill="1" applyBorder="1" applyAlignment="1">
      <alignment horizontal="center" vertical="center" textRotation="255"/>
    </xf>
    <xf numFmtId="0" fontId="0" fillId="0" borderId="27" xfId="0" applyFont="1" applyFill="1" applyBorder="1" applyAlignment="1">
      <alignment horizontal="center" vertical="center" textRotation="255"/>
    </xf>
    <xf numFmtId="0" fontId="4" fillId="0" borderId="36" xfId="0" applyFont="1" applyFill="1" applyBorder="1" applyAlignment="1">
      <alignment horizontal="center" vertical="center" textRotation="255"/>
    </xf>
    <xf numFmtId="0" fontId="0" fillId="0" borderId="36" xfId="0" applyFont="1" applyFill="1" applyBorder="1" applyAlignment="1">
      <alignment horizontal="center" vertical="center" textRotation="255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textRotation="255"/>
    </xf>
    <xf numFmtId="0" fontId="0" fillId="0" borderId="26" xfId="0" applyFont="1" applyFill="1" applyBorder="1" applyAlignment="1">
      <alignment vertical="center" textRotation="255"/>
    </xf>
    <xf numFmtId="0" fontId="0" fillId="0" borderId="26" xfId="0" applyFont="1" applyFill="1" applyBorder="1" applyAlignment="1">
      <alignment vertical="center"/>
    </xf>
    <xf numFmtId="0" fontId="0" fillId="0" borderId="22" xfId="0" applyFont="1" applyBorder="1" applyAlignment="1">
      <alignment horizontal="right" vertical="distributed" textRotation="255"/>
    </xf>
    <xf numFmtId="0" fontId="0" fillId="0" borderId="2" xfId="0" applyFont="1" applyBorder="1" applyAlignment="1">
      <alignment horizontal="right" vertical="distributed" textRotation="255"/>
    </xf>
    <xf numFmtId="0" fontId="0" fillId="0" borderId="14" xfId="0" applyFont="1" applyBorder="1" applyAlignment="1">
      <alignment horizontal="right" vertical="distributed" textRotation="255"/>
    </xf>
    <xf numFmtId="0" fontId="4" fillId="0" borderId="30" xfId="0" applyFont="1" applyBorder="1" applyAlignment="1">
      <alignment horizontal="center" vertical="distributed"/>
    </xf>
    <xf numFmtId="0" fontId="4" fillId="0" borderId="3" xfId="0" applyFont="1" applyBorder="1" applyAlignment="1">
      <alignment vertical="distributed"/>
    </xf>
    <xf numFmtId="0" fontId="4" fillId="0" borderId="29" xfId="0" applyFont="1" applyBorder="1" applyAlignment="1">
      <alignment vertical="distributed"/>
    </xf>
    <xf numFmtId="0" fontId="4" fillId="0" borderId="22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vertical="distributed" textRotation="255"/>
    </xf>
    <xf numFmtId="0" fontId="4" fillId="0" borderId="14" xfId="0" applyFont="1" applyBorder="1" applyAlignment="1">
      <alignment vertical="distributed" textRotation="255"/>
    </xf>
    <xf numFmtId="0" fontId="4" fillId="0" borderId="26" xfId="0" applyFont="1" applyFill="1" applyBorder="1" applyAlignment="1">
      <alignment vertical="distributed" textRotation="255"/>
    </xf>
    <xf numFmtId="0" fontId="10" fillId="0" borderId="30" xfId="0" applyFont="1" applyBorder="1" applyAlignment="1">
      <alignment vertical="distributed"/>
    </xf>
    <xf numFmtId="0" fontId="10" fillId="0" borderId="3" xfId="0" applyFont="1" applyBorder="1" applyAlignment="1">
      <alignment vertical="distributed"/>
    </xf>
    <xf numFmtId="0" fontId="10" fillId="0" borderId="29" xfId="0" applyFont="1" applyBorder="1" applyAlignment="1">
      <alignment vertical="distributed"/>
    </xf>
    <xf numFmtId="177" fontId="3" fillId="0" borderId="3" xfId="0" applyNumberFormat="1" applyFont="1" applyFill="1" applyBorder="1" applyAlignment="1">
      <alignment vertical="center"/>
    </xf>
    <xf numFmtId="0" fontId="0" fillId="0" borderId="30" xfId="0" applyFont="1" applyBorder="1" applyAlignment="1">
      <alignment horizontal="center" vertical="distributed"/>
    </xf>
    <xf numFmtId="0" fontId="0" fillId="0" borderId="3" xfId="0" applyFont="1" applyBorder="1" applyAlignment="1">
      <alignment vertical="distributed"/>
    </xf>
    <xf numFmtId="0" fontId="0" fillId="0" borderId="29" xfId="0" applyFont="1" applyBorder="1" applyAlignment="1">
      <alignment vertical="distributed"/>
    </xf>
    <xf numFmtId="0" fontId="0" fillId="0" borderId="22" xfId="0" applyFont="1" applyBorder="1" applyAlignment="1">
      <alignment horizontal="center" vertical="distributed" textRotation="255"/>
    </xf>
    <xf numFmtId="0" fontId="0" fillId="0" borderId="2" xfId="0" applyFont="1" applyBorder="1" applyAlignment="1">
      <alignment vertical="distributed" textRotation="255"/>
    </xf>
    <xf numFmtId="0" fontId="0" fillId="0" borderId="14" xfId="0" applyFont="1" applyBorder="1" applyAlignment="1">
      <alignment vertical="distributed" textRotation="255"/>
    </xf>
    <xf numFmtId="0" fontId="4" fillId="0" borderId="30" xfId="0" applyFont="1" applyBorder="1" applyAlignment="1">
      <alignment vertical="distributed"/>
    </xf>
    <xf numFmtId="0" fontId="4" fillId="0" borderId="22" xfId="0" applyFont="1" applyBorder="1" applyAlignment="1">
      <alignment horizontal="right" vertical="distributed" textRotation="255"/>
    </xf>
    <xf numFmtId="177" fontId="3" fillId="0" borderId="30" xfId="0" applyNumberFormat="1" applyFont="1" applyFill="1" applyBorder="1" applyAlignment="1">
      <alignment horizontal="right" vertical="center"/>
    </xf>
    <xf numFmtId="0" fontId="0" fillId="0" borderId="22" xfId="0" applyBorder="1"/>
    <xf numFmtId="0" fontId="0" fillId="0" borderId="30" xfId="0" applyFont="1" applyBorder="1" applyAlignment="1">
      <alignment textRotation="255"/>
    </xf>
    <xf numFmtId="0" fontId="0" fillId="0" borderId="3" xfId="0" applyFont="1" applyBorder="1" applyAlignment="1">
      <alignment horizontal="right" textRotation="255"/>
    </xf>
    <xf numFmtId="0" fontId="0" fillId="0" borderId="29" xfId="0" applyFont="1" applyBorder="1" applyAlignment="1">
      <alignment horizontal="right" textRotation="255"/>
    </xf>
    <xf numFmtId="0" fontId="10" fillId="0" borderId="6" xfId="0" applyFont="1" applyBorder="1" applyAlignment="1">
      <alignment horizontal="right" vertical="distributed" textRotation="255"/>
    </xf>
    <xf numFmtId="0" fontId="10" fillId="0" borderId="0" xfId="0" applyFont="1" applyBorder="1" applyAlignment="1">
      <alignment horizontal="right" vertical="distributed" textRotation="255"/>
    </xf>
    <xf numFmtId="0" fontId="10" fillId="0" borderId="13" xfId="0" applyFont="1" applyBorder="1" applyAlignment="1">
      <alignment horizontal="right" vertical="distributed" textRotation="255"/>
    </xf>
    <xf numFmtId="0" fontId="10" fillId="0" borderId="12" xfId="0" applyFont="1" applyFill="1" applyBorder="1" applyAlignment="1">
      <alignment horizontal="center" vertical="distributed" textRotation="255"/>
    </xf>
    <xf numFmtId="0" fontId="10" fillId="0" borderId="26" xfId="0" applyFont="1" applyFill="1" applyBorder="1" applyAlignment="1">
      <alignment horizontal="center" vertical="distributed" textRotation="255"/>
    </xf>
    <xf numFmtId="0" fontId="10" fillId="0" borderId="12" xfId="0" applyFont="1" applyFill="1" applyBorder="1" applyAlignment="1">
      <alignment horizontal="right" vertical="distributed" textRotation="255"/>
    </xf>
    <xf numFmtId="0" fontId="10" fillId="0" borderId="26" xfId="0" applyFont="1" applyFill="1" applyBorder="1" applyAlignment="1">
      <alignment horizontal="right" vertical="distributed" textRotation="255"/>
    </xf>
    <xf numFmtId="0" fontId="4" fillId="0" borderId="30" xfId="0" applyFont="1" applyFill="1" applyBorder="1" applyAlignment="1">
      <alignment horizontal="distributed" vertical="center"/>
    </xf>
    <xf numFmtId="0" fontId="0" fillId="0" borderId="6" xfId="0" applyBorder="1"/>
    <xf numFmtId="0" fontId="0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 indent="1"/>
    </xf>
    <xf numFmtId="0" fontId="4" fillId="0" borderId="5" xfId="0" applyFont="1" applyFill="1" applyBorder="1" applyAlignment="1">
      <alignment horizontal="distributed" vertical="center" inden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177" fontId="4" fillId="0" borderId="0" xfId="4" applyNumberFormat="1" applyFont="1" applyFill="1" applyBorder="1" applyAlignment="1">
      <alignment horizontal="right" vertical="center"/>
    </xf>
    <xf numFmtId="177" fontId="4" fillId="0" borderId="2" xfId="4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38" fontId="4" fillId="2" borderId="0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177" fontId="4" fillId="0" borderId="3" xfId="4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0" fontId="11" fillId="0" borderId="36" xfId="0" applyFont="1" applyFill="1" applyBorder="1" applyAlignment="1">
      <alignment horizontal="center" vertical="top"/>
    </xf>
    <xf numFmtId="178" fontId="4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/>
    </xf>
    <xf numFmtId="178" fontId="6" fillId="0" borderId="0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shrinkToFit="1"/>
    </xf>
    <xf numFmtId="38" fontId="4" fillId="2" borderId="6" xfId="2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7" fontId="22" fillId="0" borderId="4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center" vertical="top"/>
    </xf>
    <xf numFmtId="177" fontId="4" fillId="0" borderId="26" xfId="0" applyNumberFormat="1" applyFont="1" applyFill="1" applyBorder="1" applyAlignment="1">
      <alignment horizontal="center" vertical="center"/>
    </xf>
    <xf numFmtId="177" fontId="22" fillId="0" borderId="4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0" fillId="0" borderId="36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right" vertical="center"/>
    </xf>
    <xf numFmtId="0" fontId="10" fillId="0" borderId="47" xfId="0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center"/>
    </xf>
    <xf numFmtId="177" fontId="4" fillId="0" borderId="14" xfId="0" applyNumberFormat="1" applyFont="1" applyFill="1" applyBorder="1" applyAlignment="1">
      <alignment horizontal="center" vertical="top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/>
    </xf>
    <xf numFmtId="177" fontId="23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7" fontId="22" fillId="0" borderId="15" xfId="0" applyNumberFormat="1" applyFont="1" applyFill="1" applyBorder="1" applyAlignment="1">
      <alignment horizontal="right" vertical="center"/>
    </xf>
    <xf numFmtId="177" fontId="23" fillId="0" borderId="37" xfId="0" applyNumberFormat="1" applyFont="1" applyFill="1" applyBorder="1" applyAlignment="1">
      <alignment horizontal="right" vertical="center" shrinkToFit="1"/>
    </xf>
    <xf numFmtId="177" fontId="23" fillId="0" borderId="19" xfId="0" applyNumberFormat="1" applyFont="1" applyFill="1" applyBorder="1" applyAlignment="1">
      <alignment horizontal="right" vertical="center" shrinkToFit="1"/>
    </xf>
    <xf numFmtId="177" fontId="23" fillId="0" borderId="0" xfId="0" applyNumberFormat="1" applyFont="1" applyFill="1" applyBorder="1" applyAlignment="1">
      <alignment horizontal="right" vertical="center" shrinkToFit="1"/>
    </xf>
    <xf numFmtId="0" fontId="1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7" fontId="23" fillId="0" borderId="18" xfId="0" applyNumberFormat="1" applyFont="1" applyFill="1" applyBorder="1" applyAlignment="1">
      <alignment horizontal="right" vertical="center"/>
    </xf>
    <xf numFmtId="177" fontId="23" fillId="0" borderId="48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7" fontId="23" fillId="2" borderId="0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23" fillId="2" borderId="37" xfId="0" applyNumberFormat="1" applyFont="1" applyFill="1" applyBorder="1" applyAlignment="1">
      <alignment vertical="center"/>
    </xf>
    <xf numFmtId="177" fontId="23" fillId="2" borderId="38" xfId="0" applyNumberFormat="1" applyFont="1" applyFill="1" applyBorder="1" applyAlignment="1">
      <alignment vertical="center"/>
    </xf>
    <xf numFmtId="177" fontId="23" fillId="2" borderId="19" xfId="0" applyNumberFormat="1" applyFont="1" applyFill="1" applyBorder="1" applyAlignment="1">
      <alignment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0" xfId="2" applyFont="1" applyFill="1" applyBorder="1" applyAlignment="1">
      <alignment horizontal="right" vertical="center"/>
    </xf>
    <xf numFmtId="38" fontId="25" fillId="0" borderId="37" xfId="2" applyFont="1" applyFill="1" applyBorder="1" applyAlignment="1">
      <alignment horizontal="right" vertical="center"/>
    </xf>
    <xf numFmtId="38" fontId="25" fillId="0" borderId="38" xfId="2" applyFont="1" applyFill="1" applyBorder="1" applyAlignment="1">
      <alignment horizontal="right" vertical="center"/>
    </xf>
    <xf numFmtId="38" fontId="25" fillId="0" borderId="38" xfId="2" applyFont="1" applyFill="1" applyBorder="1" applyAlignment="1">
      <alignment horizontal="center" vertical="center"/>
    </xf>
    <xf numFmtId="38" fontId="25" fillId="0" borderId="19" xfId="2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vertical="center"/>
    </xf>
    <xf numFmtId="38" fontId="25" fillId="0" borderId="0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38" fontId="25" fillId="0" borderId="0" xfId="2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5" xfId="0" applyFont="1" applyFill="1" applyBorder="1" applyAlignment="1">
      <alignment horizontal="distributed" vertical="center"/>
    </xf>
    <xf numFmtId="177" fontId="23" fillId="2" borderId="0" xfId="0" applyNumberFormat="1" applyFont="1" applyFill="1" applyBorder="1" applyAlignment="1">
      <alignment horizontal="right" vertical="center"/>
    </xf>
    <xf numFmtId="177" fontId="23" fillId="2" borderId="18" xfId="0" applyNumberFormat="1" applyFont="1" applyFill="1" applyBorder="1" applyAlignment="1">
      <alignment horizontal="right" vertical="center"/>
    </xf>
    <xf numFmtId="177" fontId="23" fillId="2" borderId="38" xfId="0" applyNumberFormat="1" applyFont="1" applyFill="1" applyBorder="1" applyAlignment="1">
      <alignment horizontal="right" vertical="center"/>
    </xf>
    <xf numFmtId="177" fontId="23" fillId="2" borderId="48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9" xfId="0" applyFont="1" applyFill="1" applyBorder="1" applyAlignment="1">
      <alignment horizontal="justify" vertical="center"/>
    </xf>
    <xf numFmtId="177" fontId="4" fillId="2" borderId="3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25" fillId="0" borderId="18" xfId="2" applyFont="1" applyFill="1" applyBorder="1" applyAlignment="1">
      <alignment horizontal="right" vertical="center"/>
    </xf>
    <xf numFmtId="38" fontId="25" fillId="0" borderId="48" xfId="2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177" fontId="4" fillId="0" borderId="15" xfId="0" applyNumberFormat="1" applyFont="1" applyFill="1" applyBorder="1" applyAlignment="1">
      <alignment vertical="center"/>
    </xf>
    <xf numFmtId="49" fontId="23" fillId="0" borderId="3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 wrapText="1"/>
    </xf>
    <xf numFmtId="176" fontId="9" fillId="0" borderId="49" xfId="0" applyNumberFormat="1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176" fontId="9" fillId="0" borderId="53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176" fontId="9" fillId="0" borderId="56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6" fontId="9" fillId="0" borderId="57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58" xfId="0" applyNumberFormat="1" applyFont="1" applyFill="1" applyBorder="1" applyAlignment="1">
      <alignment horizontal="center" vertical="center" wrapText="1"/>
    </xf>
    <xf numFmtId="176" fontId="9" fillId="0" borderId="59" xfId="0" applyNumberFormat="1" applyFont="1" applyFill="1" applyBorder="1" applyAlignment="1">
      <alignment horizontal="center" vertical="center" wrapText="1"/>
    </xf>
    <xf numFmtId="176" fontId="0" fillId="0" borderId="60" xfId="0" applyNumberFormat="1" applyFont="1" applyFill="1" applyBorder="1" applyAlignment="1">
      <alignment horizontal="center" vertical="center"/>
    </xf>
    <xf numFmtId="176" fontId="0" fillId="0" borderId="61" xfId="0" applyNumberFormat="1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176" fontId="0" fillId="0" borderId="62" xfId="0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176" fontId="9" fillId="0" borderId="28" xfId="0" applyNumberFormat="1" applyFont="1" applyFill="1" applyBorder="1" applyAlignment="1">
      <alignment horizontal="center" vertical="center"/>
    </xf>
    <xf numFmtId="176" fontId="9" fillId="0" borderId="64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20" xfId="0" applyNumberFormat="1" applyFont="1" applyFill="1" applyBorder="1" applyAlignment="1">
      <alignment horizontal="center" vertical="center"/>
    </xf>
    <xf numFmtId="176" fontId="9" fillId="0" borderId="58" xfId="0" applyNumberFormat="1" applyFont="1" applyFill="1" applyBorder="1" applyAlignment="1">
      <alignment horizontal="center" vertical="center"/>
    </xf>
    <xf numFmtId="176" fontId="9" fillId="0" borderId="5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176" fontId="0" fillId="0" borderId="67" xfId="0" applyNumberFormat="1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vertical="top" textRotation="255"/>
    </xf>
    <xf numFmtId="0" fontId="4" fillId="0" borderId="68" xfId="0" applyFont="1" applyFill="1" applyBorder="1" applyAlignment="1">
      <alignment horizontal="center" vertical="top" textRotation="255"/>
    </xf>
    <xf numFmtId="0" fontId="4" fillId="0" borderId="69" xfId="0" applyFont="1" applyFill="1" applyBorder="1" applyAlignment="1">
      <alignment horizontal="center" vertical="top" textRotation="255"/>
    </xf>
    <xf numFmtId="0" fontId="4" fillId="0" borderId="10" xfId="0" applyFont="1" applyFill="1" applyBorder="1" applyAlignment="1">
      <alignment vertical="top" textRotation="255"/>
    </xf>
    <xf numFmtId="0" fontId="4" fillId="0" borderId="10" xfId="0" applyFont="1" applyFill="1" applyBorder="1" applyAlignment="1">
      <alignment horizontal="center" vertical="top" textRotation="255"/>
    </xf>
    <xf numFmtId="0" fontId="11" fillId="0" borderId="30" xfId="0" applyFont="1" applyFill="1" applyBorder="1" applyAlignment="1">
      <alignment horizontal="center"/>
    </xf>
    <xf numFmtId="0" fontId="4" fillId="0" borderId="70" xfId="0" applyFont="1" applyFill="1" applyBorder="1" applyAlignment="1">
      <alignment vertical="top" textRotation="255"/>
    </xf>
    <xf numFmtId="0" fontId="4" fillId="0" borderId="70" xfId="0" applyFont="1" applyFill="1" applyBorder="1" applyAlignment="1">
      <alignment horizontal="center" vertical="top" textRotation="255"/>
    </xf>
    <xf numFmtId="0" fontId="11" fillId="0" borderId="71" xfId="0" applyFont="1" applyFill="1" applyBorder="1" applyAlignment="1">
      <alignment horizontal="center"/>
    </xf>
    <xf numFmtId="0" fontId="4" fillId="0" borderId="23" xfId="0" applyFont="1" applyFill="1" applyBorder="1" applyAlignment="1">
      <alignment vertical="top" textRotation="255"/>
    </xf>
    <xf numFmtId="0" fontId="4" fillId="0" borderId="24" xfId="0" applyFont="1" applyFill="1" applyBorder="1" applyAlignment="1">
      <alignment horizontal="center" vertical="top" textRotation="255"/>
    </xf>
    <xf numFmtId="0" fontId="4" fillId="0" borderId="49" xfId="0" applyFont="1" applyFill="1" applyBorder="1" applyAlignment="1">
      <alignment horizontal="center" vertical="top" textRotation="255"/>
    </xf>
    <xf numFmtId="0" fontId="11" fillId="0" borderId="72" xfId="0" applyFont="1" applyFill="1" applyBorder="1" applyAlignment="1">
      <alignment vertical="top" textRotation="255"/>
    </xf>
    <xf numFmtId="0" fontId="11" fillId="0" borderId="72" xfId="0" applyFont="1" applyFill="1" applyBorder="1" applyAlignment="1">
      <alignment horizontal="center" vertical="top" textRotation="255"/>
    </xf>
    <xf numFmtId="0" fontId="11" fillId="0" borderId="73" xfId="0" applyFont="1" applyFill="1" applyBorder="1" applyAlignment="1">
      <alignment horizontal="center"/>
    </xf>
    <xf numFmtId="0" fontId="4" fillId="0" borderId="74" xfId="0" applyFont="1" applyFill="1" applyBorder="1" applyAlignment="1">
      <alignment vertical="top" textRotation="255"/>
    </xf>
    <xf numFmtId="0" fontId="4" fillId="0" borderId="75" xfId="0" applyFont="1" applyFill="1" applyBorder="1" applyAlignment="1">
      <alignment horizontal="center" vertical="top" textRotation="255"/>
    </xf>
    <xf numFmtId="0" fontId="4" fillId="0" borderId="76" xfId="0" applyFont="1" applyFill="1" applyBorder="1" applyAlignment="1">
      <alignment horizontal="center" vertical="top" textRotation="255"/>
    </xf>
    <xf numFmtId="0" fontId="9" fillId="0" borderId="77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vertical="top" textRotation="255" wrapText="1"/>
    </xf>
    <xf numFmtId="0" fontId="12" fillId="0" borderId="79" xfId="0" applyFont="1" applyFill="1" applyBorder="1" applyAlignment="1">
      <alignment horizontal="center" vertical="top" textRotation="255"/>
    </xf>
    <xf numFmtId="0" fontId="12" fillId="0" borderId="80" xfId="0" applyFont="1" applyFill="1" applyBorder="1" applyAlignment="1">
      <alignment horizontal="center" vertical="top" textRotation="255"/>
    </xf>
    <xf numFmtId="0" fontId="9" fillId="0" borderId="81" xfId="0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top" textRotation="255"/>
    </xf>
    <xf numFmtId="0" fontId="11" fillId="0" borderId="84" xfId="0" applyFont="1" applyFill="1" applyBorder="1" applyAlignment="1">
      <alignment horizontal="center"/>
    </xf>
    <xf numFmtId="0" fontId="9" fillId="0" borderId="85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top" textRotation="255"/>
    </xf>
    <xf numFmtId="0" fontId="4" fillId="0" borderId="26" xfId="0" applyFont="1" applyFill="1" applyBorder="1" applyAlignment="1">
      <alignment horizontal="center" vertical="top" textRotation="255"/>
    </xf>
    <xf numFmtId="0" fontId="11" fillId="0" borderId="86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top" textRotation="255" wrapText="1"/>
    </xf>
    <xf numFmtId="0" fontId="4" fillId="0" borderId="49" xfId="0" applyFont="1" applyFill="1" applyBorder="1" applyAlignment="1">
      <alignment horizontal="center" vertical="top" textRotation="255" wrapText="1"/>
    </xf>
    <xf numFmtId="0" fontId="4" fillId="0" borderId="28" xfId="0" applyFont="1" applyFill="1" applyBorder="1" applyAlignment="1">
      <alignment horizontal="center" vertical="center" textRotation="255" wrapText="1"/>
    </xf>
    <xf numFmtId="0" fontId="4" fillId="0" borderId="58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59" xfId="0" applyFont="1" applyFill="1" applyBorder="1" applyAlignment="1">
      <alignment horizontal="center" vertical="center" textRotation="255" wrapText="1"/>
    </xf>
    <xf numFmtId="0" fontId="4" fillId="0" borderId="56" xfId="0" applyFont="1" applyFill="1" applyBorder="1" applyAlignment="1">
      <alignment horizontal="center" vertical="center" textRotation="255" wrapText="1"/>
    </xf>
    <xf numFmtId="0" fontId="4" fillId="0" borderId="87" xfId="0" applyFont="1" applyFill="1" applyBorder="1" applyAlignment="1">
      <alignment horizontal="center" vertical="center" textRotation="255" wrapText="1"/>
    </xf>
    <xf numFmtId="0" fontId="4" fillId="0" borderId="57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top" textRotation="255" wrapText="1"/>
    </xf>
    <xf numFmtId="0" fontId="4" fillId="0" borderId="59" xfId="0" applyFont="1" applyFill="1" applyBorder="1" applyAlignment="1">
      <alignment horizontal="center" vertical="top" textRotation="255" wrapText="1"/>
    </xf>
    <xf numFmtId="176" fontId="4" fillId="0" borderId="88" xfId="0" applyNumberFormat="1" applyFont="1" applyFill="1" applyBorder="1" applyAlignment="1">
      <alignment horizontal="right" vertical="center"/>
    </xf>
    <xf numFmtId="176" fontId="4" fillId="0" borderId="89" xfId="0" applyNumberFormat="1" applyFont="1" applyFill="1" applyBorder="1" applyAlignment="1">
      <alignment horizontal="right" vertical="center"/>
    </xf>
    <xf numFmtId="176" fontId="4" fillId="0" borderId="90" xfId="0" applyNumberFormat="1" applyFont="1" applyFill="1" applyBorder="1" applyAlignment="1">
      <alignment horizontal="right" vertical="center"/>
    </xf>
    <xf numFmtId="176" fontId="4" fillId="0" borderId="9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176" fontId="0" fillId="0" borderId="93" xfId="0" applyNumberFormat="1" applyFont="1" applyFill="1" applyBorder="1" applyAlignment="1">
      <alignment horizontal="center" vertical="center"/>
    </xf>
    <xf numFmtId="0" fontId="0" fillId="0" borderId="94" xfId="0" applyFont="1" applyFill="1" applyBorder="1" applyAlignment="1">
      <alignment horizontal="center" vertical="center"/>
    </xf>
    <xf numFmtId="176" fontId="0" fillId="0" borderId="95" xfId="0" applyNumberFormat="1" applyFont="1" applyFill="1" applyBorder="1" applyAlignment="1">
      <alignment horizontal="right" vertical="center"/>
    </xf>
    <xf numFmtId="176" fontId="0" fillId="0" borderId="96" xfId="0" applyNumberFormat="1" applyFont="1" applyFill="1" applyBorder="1" applyAlignment="1">
      <alignment horizontal="right" vertical="center"/>
    </xf>
    <xf numFmtId="176" fontId="0" fillId="0" borderId="97" xfId="0" applyNumberFormat="1" applyFont="1" applyFill="1" applyBorder="1" applyAlignment="1">
      <alignment horizontal="right" vertical="center"/>
    </xf>
    <xf numFmtId="176" fontId="0" fillId="0" borderId="98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176" fontId="0" fillId="0" borderId="99" xfId="0" applyNumberFormat="1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176" fontId="0" fillId="0" borderId="63" xfId="0" applyNumberFormat="1" applyFont="1" applyFill="1" applyBorder="1" applyAlignment="1">
      <alignment horizontal="center" vertical="center"/>
    </xf>
    <xf numFmtId="176" fontId="0" fillId="0" borderId="101" xfId="0" applyNumberFormat="1" applyFont="1" applyFill="1" applyBorder="1" applyAlignment="1">
      <alignment horizontal="right" vertical="center"/>
    </xf>
    <xf numFmtId="176" fontId="0" fillId="0" borderId="102" xfId="0" applyNumberFormat="1" applyFont="1" applyFill="1" applyBorder="1" applyAlignment="1">
      <alignment horizontal="right" vertical="center"/>
    </xf>
    <xf numFmtId="176" fontId="0" fillId="0" borderId="103" xfId="0" applyNumberFormat="1" applyFont="1" applyFill="1" applyBorder="1" applyAlignment="1">
      <alignment horizontal="right" vertical="center"/>
    </xf>
    <xf numFmtId="176" fontId="0" fillId="0" borderId="23" xfId="0" applyNumberFormat="1" applyFont="1" applyFill="1" applyBorder="1" applyAlignment="1">
      <alignment horizontal="center" vertical="center"/>
    </xf>
    <xf numFmtId="176" fontId="0" fillId="0" borderId="104" xfId="0" applyNumberFormat="1" applyFont="1" applyFill="1" applyBorder="1" applyAlignment="1">
      <alignment horizontal="center" vertical="center"/>
    </xf>
    <xf numFmtId="176" fontId="0" fillId="0" borderId="94" xfId="0" applyNumberFormat="1" applyFont="1" applyFill="1" applyBorder="1" applyAlignment="1">
      <alignment horizontal="center" vertical="center"/>
    </xf>
    <xf numFmtId="176" fontId="0" fillId="0" borderId="3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/>
    </xf>
    <xf numFmtId="0" fontId="4" fillId="0" borderId="81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/>
    </xf>
    <xf numFmtId="0" fontId="11" fillId="0" borderId="23" xfId="0" applyFont="1" applyFill="1" applyBorder="1" applyAlignment="1"/>
    <xf numFmtId="0" fontId="9" fillId="0" borderId="58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176" fontId="9" fillId="0" borderId="101" xfId="0" applyNumberFormat="1" applyFont="1" applyFill="1" applyBorder="1" applyAlignment="1">
      <alignment horizontal="right" vertical="center" wrapText="1"/>
    </xf>
    <xf numFmtId="176" fontId="9" fillId="0" borderId="106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9" fillId="0" borderId="28" xfId="0" applyNumberFormat="1" applyFont="1" applyFill="1" applyBorder="1" applyAlignment="1">
      <alignment horizontal="right" vertical="center"/>
    </xf>
    <xf numFmtId="176" fontId="9" fillId="0" borderId="58" xfId="0" applyNumberFormat="1" applyFont="1" applyFill="1" applyBorder="1" applyAlignment="1">
      <alignment horizontal="right" vertical="center"/>
    </xf>
    <xf numFmtId="176" fontId="9" fillId="0" borderId="15" xfId="0" applyNumberFormat="1" applyFont="1" applyFill="1" applyBorder="1" applyAlignment="1">
      <alignment horizontal="right" vertical="center"/>
    </xf>
    <xf numFmtId="176" fontId="9" fillId="0" borderId="59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176" fontId="0" fillId="0" borderId="107" xfId="0" applyNumberFormat="1" applyFont="1" applyFill="1" applyBorder="1" applyAlignment="1">
      <alignment horizontal="right" vertical="center"/>
    </xf>
    <xf numFmtId="176" fontId="0" fillId="0" borderId="108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4" fillId="0" borderId="12" xfId="0" applyFont="1" applyFill="1" applyBorder="1" applyAlignment="1">
      <alignment horizontal="center" vertical="top" textRotation="255"/>
    </xf>
    <xf numFmtId="0" fontId="11" fillId="0" borderId="22" xfId="0" applyFont="1" applyFill="1" applyBorder="1" applyAlignment="1"/>
    <xf numFmtId="0" fontId="0" fillId="0" borderId="6" xfId="0" applyFill="1" applyBorder="1"/>
    <xf numFmtId="0" fontId="0" fillId="0" borderId="22" xfId="0" applyFill="1" applyBorder="1"/>
    <xf numFmtId="176" fontId="0" fillId="0" borderId="109" xfId="0" applyNumberFormat="1" applyFont="1" applyFill="1" applyBorder="1" applyAlignment="1">
      <alignment horizontal="right" vertical="center"/>
    </xf>
    <xf numFmtId="176" fontId="0" fillId="0" borderId="60" xfId="0" applyNumberFormat="1" applyFont="1" applyFill="1" applyBorder="1" applyAlignment="1">
      <alignment horizontal="right" vertical="center"/>
    </xf>
    <xf numFmtId="176" fontId="0" fillId="0" borderId="110" xfId="0" applyNumberFormat="1" applyFont="1" applyFill="1" applyBorder="1" applyAlignment="1">
      <alignment horizontal="right" vertical="center"/>
    </xf>
    <xf numFmtId="176" fontId="0" fillId="0" borderId="111" xfId="0" applyNumberFormat="1" applyFont="1" applyFill="1" applyBorder="1" applyAlignment="1">
      <alignment horizontal="right" vertical="center"/>
    </xf>
    <xf numFmtId="0" fontId="0" fillId="0" borderId="61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top" textRotation="255" wrapText="1"/>
    </xf>
    <xf numFmtId="0" fontId="4" fillId="0" borderId="57" xfId="0" applyFont="1" applyFill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top" textRotation="255" wrapText="1"/>
    </xf>
    <xf numFmtId="0" fontId="4" fillId="0" borderId="5" xfId="0" applyFont="1" applyFill="1" applyBorder="1" applyAlignment="1">
      <alignment horizontal="center" vertical="top" textRotation="255" wrapText="1"/>
    </xf>
    <xf numFmtId="0" fontId="0" fillId="0" borderId="29" xfId="0" applyFill="1" applyBorder="1"/>
    <xf numFmtId="0" fontId="0" fillId="0" borderId="13" xfId="0" applyFill="1" applyBorder="1"/>
    <xf numFmtId="0" fontId="0" fillId="0" borderId="14" xfId="0" applyFill="1" applyBorder="1"/>
    <xf numFmtId="0" fontId="4" fillId="0" borderId="58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top" textRotation="255"/>
    </xf>
    <xf numFmtId="0" fontId="4" fillId="0" borderId="41" xfId="0" applyFont="1" applyFill="1" applyBorder="1" applyAlignment="1">
      <alignment horizontal="center" vertical="distributed" textRotation="255" wrapText="1"/>
    </xf>
    <xf numFmtId="0" fontId="4" fillId="0" borderId="6" xfId="0" applyFont="1" applyFill="1" applyBorder="1" applyAlignment="1">
      <alignment horizontal="center" vertical="distributed" textRotation="255" wrapText="1"/>
    </xf>
    <xf numFmtId="0" fontId="4" fillId="0" borderId="19" xfId="0" applyFont="1" applyFill="1" applyBorder="1" applyAlignment="1">
      <alignment horizontal="center" vertical="distributed" textRotation="255" wrapText="1"/>
    </xf>
    <xf numFmtId="0" fontId="4" fillId="0" borderId="0" xfId="0" applyFont="1" applyFill="1" applyBorder="1" applyAlignment="1">
      <alignment horizontal="center" vertical="distributed" textRotation="255" wrapText="1"/>
    </xf>
    <xf numFmtId="0" fontId="4" fillId="0" borderId="30" xfId="0" applyFont="1" applyFill="1" applyBorder="1" applyAlignment="1">
      <alignment horizontal="center" vertical="distributed" textRotation="255" wrapText="1"/>
    </xf>
    <xf numFmtId="0" fontId="4" fillId="0" borderId="42" xfId="0" applyFont="1" applyFill="1" applyBorder="1" applyAlignment="1">
      <alignment horizontal="center" vertical="distributed" textRotation="255" wrapText="1"/>
    </xf>
    <xf numFmtId="0" fontId="4" fillId="0" borderId="3" xfId="0" applyFont="1" applyFill="1" applyBorder="1" applyAlignment="1">
      <alignment horizontal="center" vertical="distributed" textRotation="255" wrapText="1"/>
    </xf>
    <xf numFmtId="0" fontId="4" fillId="0" borderId="18" xfId="0" applyFont="1" applyFill="1" applyBorder="1" applyAlignment="1">
      <alignment horizontal="center" vertical="distributed" textRotation="255" wrapText="1"/>
    </xf>
    <xf numFmtId="176" fontId="0" fillId="0" borderId="112" xfId="0" applyNumberFormat="1" applyFont="1" applyFill="1" applyBorder="1" applyAlignment="1">
      <alignment horizontal="center" vertical="center"/>
    </xf>
    <xf numFmtId="176" fontId="0" fillId="0" borderId="113" xfId="0" applyNumberFormat="1" applyFont="1" applyFill="1" applyBorder="1" applyAlignment="1">
      <alignment horizontal="center" vertical="center"/>
    </xf>
    <xf numFmtId="0" fontId="0" fillId="0" borderId="114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2" xfId="0" applyFill="1" applyBorder="1"/>
  </cellXfs>
  <cellStyles count="5">
    <cellStyle name="パーセント 2" xfId="1"/>
    <cellStyle name="桁区切り 2" xfId="2"/>
    <cellStyle name="桁区切り 2 2" xfId="3"/>
    <cellStyle name="標準" xfId="0" builtinId="0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D35"/>
  <sheetViews>
    <sheetView showGridLines="0" topLeftCell="A19" zoomScaleNormal="100" workbookViewId="0">
      <selection activeCell="K18" sqref="K18"/>
    </sheetView>
  </sheetViews>
  <sheetFormatPr defaultColWidth="5.625" defaultRowHeight="20.100000000000001" customHeight="1" x14ac:dyDescent="0.15"/>
  <cols>
    <col min="1" max="1" width="4.625" style="3" customWidth="1"/>
    <col min="2" max="16384" width="5.625" style="3"/>
  </cols>
  <sheetData>
    <row r="6" spans="2:16" ht="20.100000000000001" customHeight="1" x14ac:dyDescent="0.15">
      <c r="B6" s="282" t="s">
        <v>0</v>
      </c>
      <c r="C6" s="279"/>
      <c r="D6" s="283" t="s">
        <v>168</v>
      </c>
      <c r="E6" s="284"/>
      <c r="F6" s="284"/>
      <c r="G6" s="284"/>
      <c r="H6" s="284"/>
      <c r="I6" s="284"/>
      <c r="J6" s="284"/>
      <c r="K6" s="284"/>
      <c r="L6" s="284"/>
      <c r="M6" s="284"/>
      <c r="N6" s="2"/>
      <c r="O6" s="2"/>
      <c r="P6" s="2"/>
    </row>
    <row r="7" spans="2:16" ht="20.100000000000001" customHeight="1" x14ac:dyDescent="0.15">
      <c r="B7" s="279"/>
      <c r="C7" s="279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"/>
      <c r="O7" s="2"/>
      <c r="P7" s="2"/>
    </row>
    <row r="8" spans="2:16" ht="20.100000000000001" customHeight="1" x14ac:dyDescent="0.15">
      <c r="D8" s="4"/>
    </row>
    <row r="9" spans="2:16" ht="20.100000000000001" customHeight="1" x14ac:dyDescent="0.15">
      <c r="D9" s="4"/>
    </row>
    <row r="11" spans="2:16" ht="20.100000000000001" customHeight="1" x14ac:dyDescent="0.15">
      <c r="D11" s="278" t="s">
        <v>276</v>
      </c>
      <c r="E11" s="279"/>
      <c r="F11" s="280" t="s">
        <v>19</v>
      </c>
      <c r="G11" s="281"/>
      <c r="H11" s="281"/>
      <c r="I11" s="281"/>
      <c r="J11" s="2"/>
      <c r="K11" s="2"/>
      <c r="L11" s="2"/>
      <c r="M11" s="2"/>
      <c r="N11" s="2"/>
      <c r="O11" s="2"/>
      <c r="P11" s="2"/>
    </row>
    <row r="12" spans="2:16" ht="20.100000000000001" customHeight="1" x14ac:dyDescent="0.15">
      <c r="D12" s="278" t="s">
        <v>277</v>
      </c>
      <c r="E12" s="279"/>
      <c r="F12" s="280" t="s">
        <v>20</v>
      </c>
      <c r="G12" s="281"/>
      <c r="H12" s="281"/>
      <c r="I12" s="281"/>
      <c r="J12" s="2"/>
      <c r="K12" s="2"/>
      <c r="L12" s="2"/>
      <c r="M12" s="2"/>
      <c r="N12" s="2"/>
      <c r="O12" s="2"/>
      <c r="P12" s="2"/>
    </row>
    <row r="13" spans="2:16" ht="20.100000000000001" customHeight="1" x14ac:dyDescent="0.15">
      <c r="D13" s="278" t="s">
        <v>278</v>
      </c>
      <c r="E13" s="279"/>
      <c r="F13" s="280" t="s">
        <v>21</v>
      </c>
      <c r="G13" s="281"/>
      <c r="H13" s="281"/>
      <c r="I13" s="281"/>
      <c r="J13" s="281"/>
      <c r="K13" s="2"/>
      <c r="L13" s="2"/>
      <c r="M13" s="2"/>
      <c r="N13" s="2"/>
      <c r="O13" s="2"/>
      <c r="P13" s="2"/>
    </row>
    <row r="14" spans="2:16" ht="20.100000000000001" customHeight="1" x14ac:dyDescent="0.15">
      <c r="D14" s="278" t="s">
        <v>279</v>
      </c>
      <c r="E14" s="279"/>
      <c r="F14" s="280" t="s">
        <v>22</v>
      </c>
      <c r="G14" s="281"/>
      <c r="H14" s="281"/>
      <c r="I14" s="281"/>
      <c r="J14" s="2"/>
      <c r="K14" s="2"/>
      <c r="L14" s="2"/>
      <c r="M14" s="2"/>
      <c r="N14" s="2"/>
      <c r="O14" s="2"/>
      <c r="P14" s="2"/>
    </row>
    <row r="15" spans="2:16" ht="20.100000000000001" customHeight="1" x14ac:dyDescent="0.15">
      <c r="D15" s="278" t="s">
        <v>280</v>
      </c>
      <c r="E15" s="279"/>
      <c r="F15" s="280" t="s">
        <v>23</v>
      </c>
      <c r="G15" s="281"/>
      <c r="H15" s="281"/>
      <c r="I15" s="281"/>
      <c r="J15" s="2"/>
      <c r="K15" s="2"/>
      <c r="L15" s="2"/>
      <c r="M15" s="2"/>
      <c r="N15" s="2"/>
      <c r="O15" s="2"/>
      <c r="P15" s="2"/>
    </row>
    <row r="16" spans="2:16" ht="20.100000000000001" customHeight="1" x14ac:dyDescent="0.15">
      <c r="D16" s="278" t="s">
        <v>281</v>
      </c>
      <c r="E16" s="279"/>
      <c r="F16" s="280" t="s">
        <v>24</v>
      </c>
      <c r="G16" s="281"/>
      <c r="H16" s="281"/>
      <c r="I16" s="281"/>
      <c r="J16" s="281"/>
      <c r="K16" s="2"/>
      <c r="L16" s="2"/>
      <c r="M16" s="2"/>
      <c r="N16" s="2"/>
      <c r="O16" s="2"/>
      <c r="P16" s="2"/>
    </row>
    <row r="17" spans="4:16" ht="20.100000000000001" customHeight="1" x14ac:dyDescent="0.15">
      <c r="D17" s="278" t="s">
        <v>282</v>
      </c>
      <c r="E17" s="279"/>
      <c r="F17" s="280" t="s">
        <v>273</v>
      </c>
      <c r="G17" s="281"/>
      <c r="H17" s="281"/>
      <c r="I17" s="281"/>
      <c r="J17" s="281"/>
      <c r="K17" s="2"/>
      <c r="L17" s="2"/>
      <c r="M17" s="2"/>
      <c r="N17" s="2"/>
      <c r="O17" s="2"/>
      <c r="P17" s="2"/>
    </row>
    <row r="18" spans="4:16" ht="20.100000000000001" customHeight="1" x14ac:dyDescent="0.15">
      <c r="D18" s="278" t="s">
        <v>283</v>
      </c>
      <c r="E18" s="279"/>
      <c r="F18" s="280" t="s">
        <v>25</v>
      </c>
      <c r="G18" s="281"/>
      <c r="H18" s="281"/>
      <c r="I18" s="281"/>
      <c r="J18" s="2"/>
      <c r="K18" s="2"/>
      <c r="L18" s="2"/>
      <c r="M18" s="2"/>
      <c r="N18" s="2"/>
      <c r="O18" s="2"/>
      <c r="P18" s="2"/>
    </row>
    <row r="19" spans="4:16" ht="20.100000000000001" customHeight="1" x14ac:dyDescent="0.15">
      <c r="D19" s="278" t="s">
        <v>284</v>
      </c>
      <c r="E19" s="279"/>
      <c r="F19" s="280" t="s">
        <v>31</v>
      </c>
      <c r="G19" s="281"/>
      <c r="H19" s="281"/>
      <c r="I19" s="281"/>
      <c r="J19" s="2"/>
      <c r="K19" s="2"/>
      <c r="L19" s="2"/>
      <c r="M19" s="2"/>
      <c r="N19" s="2"/>
      <c r="O19" s="2"/>
      <c r="P19" s="2"/>
    </row>
    <row r="20" spans="4:16" ht="20.100000000000001" customHeight="1" x14ac:dyDescent="0.15">
      <c r="D20" s="278" t="s">
        <v>285</v>
      </c>
      <c r="E20" s="279"/>
      <c r="F20" s="280" t="s">
        <v>26</v>
      </c>
      <c r="G20" s="281"/>
      <c r="H20" s="281"/>
      <c r="I20" s="281"/>
      <c r="J20" s="281"/>
      <c r="K20" s="281"/>
      <c r="L20" s="281"/>
      <c r="M20" s="2"/>
      <c r="N20" s="2"/>
      <c r="O20" s="2"/>
      <c r="P20" s="2"/>
    </row>
    <row r="21" spans="4:16" ht="20.100000000000001" customHeight="1" x14ac:dyDescent="0.15">
      <c r="D21" s="278" t="s">
        <v>286</v>
      </c>
      <c r="E21" s="279"/>
      <c r="F21" s="280" t="s">
        <v>27</v>
      </c>
      <c r="G21" s="281"/>
      <c r="H21" s="281"/>
      <c r="I21" s="281"/>
      <c r="J21" s="281"/>
      <c r="K21" s="281"/>
      <c r="L21" s="2"/>
      <c r="M21" s="2"/>
      <c r="N21" s="2"/>
      <c r="O21" s="2"/>
      <c r="P21" s="2"/>
    </row>
    <row r="22" spans="4:16" ht="20.100000000000001" customHeight="1" x14ac:dyDescent="0.15">
      <c r="D22" s="278" t="s">
        <v>287</v>
      </c>
      <c r="E22" s="279"/>
      <c r="F22" s="280" t="s">
        <v>28</v>
      </c>
      <c r="G22" s="281"/>
      <c r="H22" s="281"/>
      <c r="I22" s="281"/>
      <c r="J22" s="281"/>
      <c r="K22" s="281"/>
      <c r="L22" s="2"/>
      <c r="M22" s="2"/>
      <c r="N22" s="2"/>
      <c r="O22" s="2"/>
    </row>
    <row r="23" spans="4:16" ht="20.100000000000001" customHeight="1" x14ac:dyDescent="0.15">
      <c r="D23" s="278" t="s">
        <v>288</v>
      </c>
      <c r="E23" s="279"/>
      <c r="F23" s="280" t="s">
        <v>29</v>
      </c>
      <c r="G23" s="281"/>
      <c r="H23" s="281"/>
      <c r="I23" s="281"/>
      <c r="J23" s="2"/>
      <c r="K23" s="2"/>
      <c r="L23" s="2"/>
      <c r="M23" s="2"/>
      <c r="N23" s="2"/>
      <c r="O23" s="2"/>
    </row>
    <row r="24" spans="4:16" ht="20.100000000000001" customHeight="1" x14ac:dyDescent="0.15">
      <c r="D24" s="278" t="s">
        <v>289</v>
      </c>
      <c r="E24" s="279"/>
      <c r="F24" s="280" t="s">
        <v>30</v>
      </c>
      <c r="G24" s="281"/>
      <c r="H24" s="281"/>
      <c r="I24" s="281"/>
      <c r="J24" s="281"/>
      <c r="K24" s="281"/>
      <c r="L24" s="281"/>
      <c r="M24" s="281"/>
      <c r="N24" s="2"/>
      <c r="O24" s="2"/>
    </row>
    <row r="25" spans="4:16" ht="20.100000000000001" customHeight="1" x14ac:dyDescent="0.15">
      <c r="D25" s="278" t="s">
        <v>290</v>
      </c>
      <c r="E25" s="279"/>
      <c r="F25" s="280" t="s">
        <v>300</v>
      </c>
      <c r="G25" s="280"/>
      <c r="H25" s="280"/>
      <c r="I25" s="280"/>
      <c r="J25" s="280"/>
      <c r="K25" s="280"/>
      <c r="L25" s="280"/>
      <c r="M25" s="280"/>
      <c r="N25" s="280"/>
      <c r="O25" s="280"/>
    </row>
    <row r="26" spans="4:16" ht="20.100000000000001" customHeight="1" x14ac:dyDescent="0.15">
      <c r="D26" s="278" t="s">
        <v>291</v>
      </c>
      <c r="E26" s="279"/>
      <c r="F26" s="280" t="s">
        <v>324</v>
      </c>
      <c r="G26" s="281"/>
      <c r="H26" s="281"/>
      <c r="I26" s="281"/>
      <c r="J26" s="2"/>
      <c r="K26" s="2"/>
      <c r="L26" s="2"/>
      <c r="M26" s="2"/>
      <c r="N26" s="2"/>
      <c r="O26" s="2"/>
    </row>
    <row r="27" spans="4:16" ht="20.100000000000001" customHeight="1" x14ac:dyDescent="0.15">
      <c r="D27" s="278" t="s">
        <v>292</v>
      </c>
      <c r="E27" s="279"/>
      <c r="F27" s="280" t="s">
        <v>325</v>
      </c>
      <c r="G27" s="281"/>
      <c r="H27" s="281"/>
      <c r="I27" s="281"/>
      <c r="J27" s="2"/>
      <c r="K27" s="2"/>
      <c r="L27" s="2"/>
      <c r="M27" s="2"/>
      <c r="N27" s="2"/>
      <c r="O27" s="2"/>
    </row>
    <row r="28" spans="4:16" ht="20.100000000000001" customHeight="1" x14ac:dyDescent="0.15">
      <c r="D28" s="278" t="s">
        <v>293</v>
      </c>
      <c r="E28" s="279"/>
      <c r="F28" s="280" t="s">
        <v>18</v>
      </c>
      <c r="G28" s="281"/>
      <c r="H28" s="281"/>
      <c r="I28" s="281"/>
      <c r="J28" s="281"/>
      <c r="K28" s="2"/>
      <c r="L28" s="2"/>
      <c r="M28" s="2"/>
      <c r="N28" s="2"/>
      <c r="O28" s="2"/>
    </row>
    <row r="29" spans="4:16" ht="20.100000000000001" customHeight="1" x14ac:dyDescent="0.15">
      <c r="D29" s="278" t="s">
        <v>294</v>
      </c>
      <c r="E29" s="279"/>
      <c r="F29" s="280" t="s">
        <v>299</v>
      </c>
      <c r="G29" s="281"/>
      <c r="H29" s="281"/>
      <c r="I29" s="281"/>
      <c r="J29" s="281"/>
      <c r="K29" s="281"/>
      <c r="L29" s="281"/>
      <c r="M29" s="281"/>
      <c r="N29" s="281"/>
      <c r="O29" s="2"/>
    </row>
    <row r="30" spans="4:16" ht="20.100000000000001" customHeight="1" x14ac:dyDescent="0.2">
      <c r="D30" s="4"/>
      <c r="G30" s="1"/>
    </row>
    <row r="31" spans="4:16" ht="20.100000000000001" customHeight="1" x14ac:dyDescent="0.2">
      <c r="D31" s="4"/>
      <c r="G31" s="1"/>
    </row>
    <row r="32" spans="4:16" ht="20.100000000000001" customHeight="1" x14ac:dyDescent="0.2">
      <c r="D32" s="4"/>
      <c r="G32" s="1"/>
    </row>
    <row r="33" spans="1:56" ht="20.100000000000001" customHeight="1" x14ac:dyDescent="0.2">
      <c r="D33" s="4"/>
      <c r="G33" s="1"/>
    </row>
    <row r="34" spans="1:56" ht="20.100000000000001" customHeight="1" x14ac:dyDescent="0.2">
      <c r="D34" s="4"/>
      <c r="G34" s="1"/>
    </row>
    <row r="35" spans="1:56" ht="20.100000000000001" customHeight="1" x14ac:dyDescent="0.15">
      <c r="A35" s="18"/>
      <c r="B35" s="18"/>
      <c r="C35" s="18"/>
      <c r="D35" s="1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</row>
  </sheetData>
  <mergeCells count="40">
    <mergeCell ref="B6:C7"/>
    <mergeCell ref="F11:I11"/>
    <mergeCell ref="D18:E18"/>
    <mergeCell ref="D19:E19"/>
    <mergeCell ref="D14:E14"/>
    <mergeCell ref="F12:I12"/>
    <mergeCell ref="D6:M7"/>
    <mergeCell ref="F13:J13"/>
    <mergeCell ref="D11:E11"/>
    <mergeCell ref="D15:E15"/>
    <mergeCell ref="D17:E17"/>
    <mergeCell ref="D16:E16"/>
    <mergeCell ref="D20:E20"/>
    <mergeCell ref="D27:E27"/>
    <mergeCell ref="D24:E24"/>
    <mergeCell ref="D22:E22"/>
    <mergeCell ref="D23:E23"/>
    <mergeCell ref="D25:E25"/>
    <mergeCell ref="F21:K21"/>
    <mergeCell ref="F19:I19"/>
    <mergeCell ref="F20:L20"/>
    <mergeCell ref="F22:K22"/>
    <mergeCell ref="D29:E29"/>
    <mergeCell ref="D28:E28"/>
    <mergeCell ref="D12:E12"/>
    <mergeCell ref="D13:E13"/>
    <mergeCell ref="F14:I14"/>
    <mergeCell ref="F29:N29"/>
    <mergeCell ref="F26:I26"/>
    <mergeCell ref="F27:I27"/>
    <mergeCell ref="F23:I23"/>
    <mergeCell ref="F28:J28"/>
    <mergeCell ref="F24:M24"/>
    <mergeCell ref="F25:O25"/>
    <mergeCell ref="D26:E26"/>
    <mergeCell ref="F15:I15"/>
    <mergeCell ref="F16:J16"/>
    <mergeCell ref="F17:J17"/>
    <mergeCell ref="F18:I18"/>
    <mergeCell ref="D21:E21"/>
  </mergeCells>
  <phoneticPr fontId="1"/>
  <printOptions horizontalCentered="1"/>
  <pageMargins left="0.59055118110236227" right="0.59055118110236227" top="0.39370078740157483" bottom="0.39370078740157483" header="0.51181102362204722" footer="0.31496062992125984"/>
  <pageSetup paperSize="9" firstPageNumber="101" orientation="portrait" useFirstPageNumber="1" r:id="rId1"/>
  <headerFooter scaleWithDoc="0" alignWithMargins="0">
    <oddFooter>&amp;C&amp;P</oddFooter>
  </headerFooter>
  <colBreaks count="1" manualBreakCount="1">
    <brk id="14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9"/>
  <sheetViews>
    <sheetView showGridLines="0" zoomScale="70" zoomScaleNormal="70" workbookViewId="0">
      <selection activeCell="K18" sqref="K18"/>
    </sheetView>
  </sheetViews>
  <sheetFormatPr defaultColWidth="7.375" defaultRowHeight="24.95" customHeight="1" x14ac:dyDescent="0.15"/>
  <cols>
    <col min="1" max="1" width="7.375" style="11" customWidth="1"/>
    <col min="2" max="22" width="6.375" style="11" customWidth="1"/>
    <col min="23" max="23" width="7.375" style="11"/>
    <col min="24" max="25" width="9.625" style="11" customWidth="1"/>
    <col min="26" max="52" width="7.375" style="11"/>
    <col min="53" max="54" width="9.625" style="11" customWidth="1"/>
    <col min="55" max="16384" width="7.375" style="11"/>
  </cols>
  <sheetData>
    <row r="1" spans="1:24" ht="24.95" customHeight="1" x14ac:dyDescent="0.15">
      <c r="A1" s="382" t="s">
        <v>676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</row>
    <row r="2" spans="1:24" ht="24.95" customHeight="1" thickBot="1" x14ac:dyDescent="0.2">
      <c r="A2" s="364" t="s">
        <v>32</v>
      </c>
      <c r="B2" s="364"/>
      <c r="C2" s="364"/>
      <c r="D2" s="364"/>
      <c r="E2" s="5"/>
      <c r="F2" s="5"/>
      <c r="G2" s="5"/>
      <c r="H2" s="5"/>
      <c r="I2" s="5"/>
      <c r="J2" s="5"/>
      <c r="K2" s="5"/>
      <c r="L2" s="5"/>
      <c r="M2" s="5"/>
      <c r="N2" s="5"/>
      <c r="O2" s="83"/>
      <c r="P2" s="83"/>
      <c r="Q2" s="83"/>
      <c r="R2" s="5"/>
      <c r="S2" s="468" t="s">
        <v>677</v>
      </c>
      <c r="T2" s="468"/>
      <c r="U2" s="468"/>
      <c r="V2" s="468"/>
      <c r="W2" s="5"/>
      <c r="X2" s="5"/>
    </row>
    <row r="3" spans="1:24" ht="24.95" customHeight="1" x14ac:dyDescent="0.15">
      <c r="A3" s="867" t="s">
        <v>33</v>
      </c>
      <c r="B3" s="867"/>
      <c r="C3" s="867"/>
      <c r="D3" s="868"/>
      <c r="E3" s="852" t="s">
        <v>34</v>
      </c>
      <c r="F3" s="853"/>
      <c r="G3" s="858" t="s">
        <v>35</v>
      </c>
      <c r="H3" s="495" t="s">
        <v>678</v>
      </c>
      <c r="I3" s="301"/>
      <c r="J3" s="301"/>
      <c r="K3" s="301"/>
      <c r="L3" s="301"/>
      <c r="M3" s="301"/>
      <c r="N3" s="873"/>
      <c r="O3" s="928" t="s">
        <v>679</v>
      </c>
      <c r="P3" s="867"/>
      <c r="Q3" s="867"/>
      <c r="R3" s="867"/>
      <c r="S3" s="867"/>
      <c r="T3" s="867"/>
      <c r="U3" s="867"/>
      <c r="V3" s="867"/>
      <c r="W3" s="5"/>
    </row>
    <row r="4" spans="1:24" ht="24.95" customHeight="1" thickBot="1" x14ac:dyDescent="0.2">
      <c r="A4" s="869"/>
      <c r="B4" s="869"/>
      <c r="C4" s="869"/>
      <c r="D4" s="870"/>
      <c r="E4" s="854"/>
      <c r="F4" s="855"/>
      <c r="G4" s="859"/>
      <c r="H4" s="344"/>
      <c r="I4" s="328"/>
      <c r="J4" s="328"/>
      <c r="K4" s="328"/>
      <c r="L4" s="328"/>
      <c r="M4" s="328"/>
      <c r="N4" s="874"/>
      <c r="O4" s="929"/>
      <c r="P4" s="871"/>
      <c r="Q4" s="871"/>
      <c r="R4" s="871"/>
      <c r="S4" s="871"/>
      <c r="T4" s="871"/>
      <c r="U4" s="871"/>
      <c r="V4" s="871"/>
      <c r="W4" s="5"/>
    </row>
    <row r="5" spans="1:24" ht="24.95" customHeight="1" x14ac:dyDescent="0.15">
      <c r="A5" s="869"/>
      <c r="B5" s="869"/>
      <c r="C5" s="869"/>
      <c r="D5" s="870"/>
      <c r="E5" s="854"/>
      <c r="F5" s="855"/>
      <c r="G5" s="859"/>
      <c r="H5" s="212"/>
      <c r="I5" s="212"/>
      <c r="J5" s="212"/>
      <c r="K5" s="212"/>
      <c r="L5" s="212"/>
      <c r="M5" s="212"/>
      <c r="N5" s="131"/>
      <c r="O5" s="930" t="s">
        <v>680</v>
      </c>
      <c r="P5" s="861"/>
      <c r="Q5" s="930" t="s">
        <v>681</v>
      </c>
      <c r="R5" s="932"/>
      <c r="S5" s="307" t="s">
        <v>36</v>
      </c>
      <c r="T5" s="370"/>
      <c r="U5" s="370"/>
      <c r="V5" s="370"/>
      <c r="W5" s="5"/>
    </row>
    <row r="6" spans="1:24" ht="12.75" customHeight="1" x14ac:dyDescent="0.15">
      <c r="A6" s="869"/>
      <c r="B6" s="869"/>
      <c r="C6" s="869"/>
      <c r="D6" s="870"/>
      <c r="E6" s="854"/>
      <c r="F6" s="855"/>
      <c r="G6" s="859"/>
      <c r="H6" s="213"/>
      <c r="I6" s="213"/>
      <c r="J6" s="213"/>
      <c r="K6" s="213"/>
      <c r="L6" s="213"/>
      <c r="M6" s="213"/>
      <c r="N6" s="130"/>
      <c r="O6" s="930"/>
      <c r="P6" s="861"/>
      <c r="Q6" s="930"/>
      <c r="R6" s="932"/>
      <c r="S6" s="944" t="s">
        <v>682</v>
      </c>
      <c r="T6" s="945"/>
      <c r="U6" s="940" t="s">
        <v>683</v>
      </c>
      <c r="V6" s="941"/>
      <c r="W6" s="5"/>
      <c r="X6" s="5"/>
    </row>
    <row r="7" spans="1:24" ht="24.95" customHeight="1" x14ac:dyDescent="0.15">
      <c r="A7" s="869"/>
      <c r="B7" s="869"/>
      <c r="C7" s="869"/>
      <c r="D7" s="870"/>
      <c r="E7" s="854"/>
      <c r="F7" s="855"/>
      <c r="G7" s="859"/>
      <c r="H7" s="850" t="s">
        <v>684</v>
      </c>
      <c r="I7" s="850" t="s">
        <v>685</v>
      </c>
      <c r="J7" s="850" t="s">
        <v>2</v>
      </c>
      <c r="K7" s="850" t="s">
        <v>3</v>
      </c>
      <c r="L7" s="850" t="s">
        <v>4</v>
      </c>
      <c r="M7" s="850" t="s">
        <v>5</v>
      </c>
      <c r="N7" s="861" t="s">
        <v>6</v>
      </c>
      <c r="O7" s="930"/>
      <c r="P7" s="861"/>
      <c r="Q7" s="930"/>
      <c r="R7" s="932"/>
      <c r="S7" s="946"/>
      <c r="T7" s="947"/>
      <c r="U7" s="942"/>
      <c r="V7" s="943"/>
      <c r="W7" s="5"/>
      <c r="X7" s="5"/>
    </row>
    <row r="8" spans="1:24" ht="24.95" customHeight="1" x14ac:dyDescent="0.15">
      <c r="A8" s="869"/>
      <c r="B8" s="869"/>
      <c r="C8" s="869"/>
      <c r="D8" s="870"/>
      <c r="E8" s="854"/>
      <c r="F8" s="855"/>
      <c r="G8" s="859"/>
      <c r="H8" s="850"/>
      <c r="I8" s="850"/>
      <c r="J8" s="850"/>
      <c r="K8" s="850"/>
      <c r="L8" s="850"/>
      <c r="M8" s="850"/>
      <c r="N8" s="861"/>
      <c r="O8" s="930"/>
      <c r="P8" s="861"/>
      <c r="Q8" s="930"/>
      <c r="R8" s="932"/>
      <c r="S8" s="946"/>
      <c r="T8" s="947"/>
      <c r="U8" s="942"/>
      <c r="V8" s="943"/>
      <c r="W8" s="5"/>
      <c r="X8" s="5"/>
    </row>
    <row r="9" spans="1:24" ht="24.95" customHeight="1" x14ac:dyDescent="0.15">
      <c r="A9" s="869"/>
      <c r="B9" s="869"/>
      <c r="C9" s="869"/>
      <c r="D9" s="870"/>
      <c r="E9" s="854"/>
      <c r="F9" s="855"/>
      <c r="G9" s="859"/>
      <c r="H9" s="850"/>
      <c r="I9" s="850"/>
      <c r="J9" s="850"/>
      <c r="K9" s="850"/>
      <c r="L9" s="850"/>
      <c r="M9" s="850"/>
      <c r="N9" s="861"/>
      <c r="O9" s="930"/>
      <c r="P9" s="861"/>
      <c r="Q9" s="930"/>
      <c r="R9" s="932"/>
      <c r="S9" s="946"/>
      <c r="T9" s="947"/>
      <c r="U9" s="942"/>
      <c r="V9" s="943"/>
      <c r="W9" s="5"/>
      <c r="X9" s="5"/>
    </row>
    <row r="10" spans="1:24" ht="32.25" customHeight="1" thickBot="1" x14ac:dyDescent="0.2">
      <c r="A10" s="871"/>
      <c r="B10" s="871"/>
      <c r="C10" s="871"/>
      <c r="D10" s="872"/>
      <c r="E10" s="856"/>
      <c r="F10" s="857"/>
      <c r="G10" s="860"/>
      <c r="H10" s="851"/>
      <c r="I10" s="851"/>
      <c r="J10" s="851"/>
      <c r="K10" s="851"/>
      <c r="L10" s="851"/>
      <c r="M10" s="851"/>
      <c r="N10" s="862"/>
      <c r="O10" s="930"/>
      <c r="P10" s="861"/>
      <c r="Q10" s="930"/>
      <c r="R10" s="932"/>
      <c r="S10" s="946"/>
      <c r="T10" s="947"/>
      <c r="U10" s="942"/>
      <c r="V10" s="943"/>
      <c r="W10" s="5"/>
      <c r="X10" s="5"/>
    </row>
    <row r="11" spans="1:24" ht="24.95" customHeight="1" x14ac:dyDescent="0.15">
      <c r="A11" s="301" t="s">
        <v>37</v>
      </c>
      <c r="B11" s="301"/>
      <c r="C11" s="301"/>
      <c r="D11" s="326"/>
      <c r="E11" s="877">
        <f>E13+E15</f>
        <v>38834</v>
      </c>
      <c r="F11" s="878"/>
      <c r="G11" s="885">
        <f>H11+I11+J11+K11+L11+M11+N11</f>
        <v>6177</v>
      </c>
      <c r="H11" s="875">
        <f>H13+H15</f>
        <v>652</v>
      </c>
      <c r="I11" s="803">
        <f t="shared" ref="I11:N11" si="0">I13+I15</f>
        <v>609</v>
      </c>
      <c r="J11" s="803">
        <f t="shared" si="0"/>
        <v>1407</v>
      </c>
      <c r="K11" s="803">
        <f t="shared" si="0"/>
        <v>1111</v>
      </c>
      <c r="L11" s="803">
        <f t="shared" si="0"/>
        <v>847</v>
      </c>
      <c r="M11" s="803">
        <f t="shared" si="0"/>
        <v>892</v>
      </c>
      <c r="N11" s="948">
        <f t="shared" si="0"/>
        <v>659</v>
      </c>
      <c r="O11" s="930"/>
      <c r="P11" s="861"/>
      <c r="Q11" s="930"/>
      <c r="R11" s="932"/>
      <c r="S11" s="946"/>
      <c r="T11" s="947"/>
      <c r="U11" s="942"/>
      <c r="V11" s="943"/>
      <c r="W11" s="5"/>
      <c r="X11" s="5"/>
    </row>
    <row r="12" spans="1:24" ht="24.95" customHeight="1" x14ac:dyDescent="0.15">
      <c r="A12" s="434"/>
      <c r="B12" s="434"/>
      <c r="C12" s="434"/>
      <c r="D12" s="881"/>
      <c r="E12" s="879"/>
      <c r="F12" s="880"/>
      <c r="G12" s="886"/>
      <c r="H12" s="876"/>
      <c r="I12" s="804"/>
      <c r="J12" s="804"/>
      <c r="K12" s="804"/>
      <c r="L12" s="804"/>
      <c r="M12" s="804"/>
      <c r="N12" s="927"/>
      <c r="O12" s="930"/>
      <c r="P12" s="861"/>
      <c r="Q12" s="930"/>
      <c r="R12" s="932"/>
      <c r="S12" s="132"/>
      <c r="T12" s="133"/>
      <c r="U12" s="134"/>
      <c r="V12" s="135"/>
      <c r="W12" s="5"/>
      <c r="X12" s="5"/>
    </row>
    <row r="13" spans="1:24" ht="24.95" customHeight="1" x14ac:dyDescent="0.15">
      <c r="A13" s="911" t="s">
        <v>38</v>
      </c>
      <c r="B13" s="423" t="s">
        <v>358</v>
      </c>
      <c r="C13" s="921"/>
      <c r="D13" s="922"/>
      <c r="E13" s="923">
        <v>18693</v>
      </c>
      <c r="F13" s="924"/>
      <c r="G13" s="887">
        <f>H13+I13+J13+K13+L13+M13+N13</f>
        <v>666</v>
      </c>
      <c r="H13" s="889">
        <v>72</v>
      </c>
      <c r="I13" s="888">
        <v>92</v>
      </c>
      <c r="J13" s="888">
        <v>140</v>
      </c>
      <c r="K13" s="818">
        <v>145</v>
      </c>
      <c r="L13" s="818">
        <v>92</v>
      </c>
      <c r="M13" s="818">
        <v>66</v>
      </c>
      <c r="N13" s="799">
        <v>59</v>
      </c>
      <c r="O13" s="930"/>
      <c r="P13" s="861"/>
      <c r="Q13" s="930"/>
      <c r="R13" s="932"/>
      <c r="S13" s="132"/>
      <c r="T13" s="133"/>
      <c r="U13" s="134"/>
      <c r="V13" s="135"/>
      <c r="W13" s="5"/>
      <c r="X13" s="5"/>
    </row>
    <row r="14" spans="1:24" ht="24.95" customHeight="1" x14ac:dyDescent="0.15">
      <c r="A14" s="912"/>
      <c r="B14" s="450" t="s">
        <v>39</v>
      </c>
      <c r="C14" s="951"/>
      <c r="D14" s="952"/>
      <c r="E14" s="925"/>
      <c r="F14" s="926"/>
      <c r="G14" s="886"/>
      <c r="H14" s="876"/>
      <c r="I14" s="662"/>
      <c r="J14" s="891"/>
      <c r="K14" s="804"/>
      <c r="L14" s="804"/>
      <c r="M14" s="804"/>
      <c r="N14" s="927"/>
      <c r="O14" s="930"/>
      <c r="P14" s="861"/>
      <c r="Q14" s="930"/>
      <c r="R14" s="932"/>
      <c r="S14" s="132"/>
      <c r="T14" s="133"/>
      <c r="U14" s="134"/>
      <c r="V14" s="135"/>
      <c r="W14" s="5"/>
      <c r="X14" s="5"/>
    </row>
    <row r="15" spans="1:24" ht="24.95" customHeight="1" x14ac:dyDescent="0.15">
      <c r="A15" s="912"/>
      <c r="B15" s="341" t="s">
        <v>40</v>
      </c>
      <c r="C15" s="921"/>
      <c r="D15" s="922"/>
      <c r="E15" s="923">
        <v>20141</v>
      </c>
      <c r="F15" s="924"/>
      <c r="G15" s="887">
        <f>H15+I15+J15+K15+L15+M15+N15</f>
        <v>5511</v>
      </c>
      <c r="H15" s="889">
        <v>580</v>
      </c>
      <c r="I15" s="818">
        <v>517</v>
      </c>
      <c r="J15" s="818">
        <v>1267</v>
      </c>
      <c r="K15" s="818">
        <v>966</v>
      </c>
      <c r="L15" s="818">
        <v>755</v>
      </c>
      <c r="M15" s="818">
        <v>826</v>
      </c>
      <c r="N15" s="799">
        <v>600</v>
      </c>
      <c r="O15" s="930"/>
      <c r="P15" s="861"/>
      <c r="Q15" s="930"/>
      <c r="R15" s="932"/>
      <c r="S15" s="132"/>
      <c r="T15" s="133"/>
      <c r="U15" s="134"/>
      <c r="V15" s="135"/>
      <c r="W15" s="5"/>
      <c r="X15" s="5"/>
    </row>
    <row r="16" spans="1:24" ht="24.95" customHeight="1" x14ac:dyDescent="0.15">
      <c r="A16" s="913"/>
      <c r="B16" s="934"/>
      <c r="C16" s="935"/>
      <c r="D16" s="936"/>
      <c r="E16" s="925"/>
      <c r="F16" s="926"/>
      <c r="G16" s="886"/>
      <c r="H16" s="890"/>
      <c r="I16" s="884"/>
      <c r="J16" s="884"/>
      <c r="K16" s="884"/>
      <c r="L16" s="884"/>
      <c r="M16" s="884"/>
      <c r="N16" s="800"/>
      <c r="O16" s="930"/>
      <c r="P16" s="861"/>
      <c r="Q16" s="930"/>
      <c r="R16" s="932"/>
      <c r="S16" s="132"/>
      <c r="T16" s="133"/>
      <c r="U16" s="134"/>
      <c r="V16" s="135"/>
      <c r="W16" s="5"/>
      <c r="X16" s="5"/>
    </row>
    <row r="17" spans="1:53" ht="24.95" customHeight="1" x14ac:dyDescent="0.15">
      <c r="A17" s="342" t="s">
        <v>41</v>
      </c>
      <c r="B17" s="342"/>
      <c r="C17" s="342"/>
      <c r="D17" s="343"/>
      <c r="E17" s="863"/>
      <c r="F17" s="864"/>
      <c r="G17" s="914">
        <f>H17+I17+J17+K17+L17+M17+N17</f>
        <v>86</v>
      </c>
      <c r="H17" s="949">
        <v>3</v>
      </c>
      <c r="I17" s="882">
        <v>12</v>
      </c>
      <c r="J17" s="882">
        <v>20</v>
      </c>
      <c r="K17" s="882">
        <v>21</v>
      </c>
      <c r="L17" s="882">
        <v>10</v>
      </c>
      <c r="M17" s="882">
        <v>10</v>
      </c>
      <c r="N17" s="801">
        <v>10</v>
      </c>
      <c r="O17" s="930"/>
      <c r="P17" s="861"/>
      <c r="Q17" s="930"/>
      <c r="R17" s="932"/>
      <c r="S17" s="132"/>
      <c r="T17" s="133"/>
      <c r="U17" s="134"/>
      <c r="V17" s="135"/>
      <c r="W17" s="5"/>
      <c r="X17" s="5"/>
    </row>
    <row r="18" spans="1:53" ht="24.95" customHeight="1" thickBot="1" x14ac:dyDescent="0.2">
      <c r="A18" s="434"/>
      <c r="B18" s="434"/>
      <c r="C18" s="434"/>
      <c r="D18" s="881"/>
      <c r="E18" s="865"/>
      <c r="F18" s="866"/>
      <c r="G18" s="915"/>
      <c r="H18" s="950"/>
      <c r="I18" s="883"/>
      <c r="J18" s="883"/>
      <c r="K18" s="883"/>
      <c r="L18" s="883"/>
      <c r="M18" s="883"/>
      <c r="N18" s="802"/>
      <c r="O18" s="931"/>
      <c r="P18" s="862"/>
      <c r="Q18" s="931"/>
      <c r="R18" s="933"/>
      <c r="S18" s="136"/>
      <c r="T18" s="137"/>
      <c r="U18" s="138"/>
      <c r="V18" s="139"/>
      <c r="W18" s="5"/>
      <c r="X18" s="5"/>
    </row>
    <row r="19" spans="1:53" ht="27" customHeight="1" x14ac:dyDescent="0.15">
      <c r="A19" s="301" t="s">
        <v>7</v>
      </c>
      <c r="B19" s="301"/>
      <c r="C19" s="301"/>
      <c r="D19" s="916"/>
      <c r="E19" s="907">
        <f>E11</f>
        <v>38834</v>
      </c>
      <c r="F19" s="908"/>
      <c r="G19" s="900">
        <f>G11+G17</f>
        <v>6263</v>
      </c>
      <c r="H19" s="902">
        <f>H11+H17</f>
        <v>655</v>
      </c>
      <c r="I19" s="781">
        <f t="shared" ref="I19:N19" si="1">I11+I17</f>
        <v>621</v>
      </c>
      <c r="J19" s="781">
        <f t="shared" si="1"/>
        <v>1427</v>
      </c>
      <c r="K19" s="781">
        <f t="shared" si="1"/>
        <v>1132</v>
      </c>
      <c r="L19" s="781">
        <f t="shared" si="1"/>
        <v>857</v>
      </c>
      <c r="M19" s="781">
        <f t="shared" si="1"/>
        <v>902</v>
      </c>
      <c r="N19" s="797">
        <f t="shared" si="1"/>
        <v>669</v>
      </c>
      <c r="O19" s="793">
        <v>996</v>
      </c>
      <c r="P19" s="809"/>
      <c r="Q19" s="793">
        <f>G19-O19</f>
        <v>5267</v>
      </c>
      <c r="R19" s="794"/>
      <c r="S19" s="805">
        <v>4647</v>
      </c>
      <c r="T19" s="806"/>
      <c r="U19" s="787">
        <v>620</v>
      </c>
      <c r="V19" s="788"/>
      <c r="W19" s="5"/>
      <c r="X19" s="5"/>
    </row>
    <row r="20" spans="1:53" ht="24.95" customHeight="1" thickBot="1" x14ac:dyDescent="0.2">
      <c r="A20" s="917"/>
      <c r="B20" s="917"/>
      <c r="C20" s="917"/>
      <c r="D20" s="918"/>
      <c r="E20" s="909"/>
      <c r="F20" s="910"/>
      <c r="G20" s="901"/>
      <c r="H20" s="903"/>
      <c r="I20" s="782"/>
      <c r="J20" s="782"/>
      <c r="K20" s="782"/>
      <c r="L20" s="782"/>
      <c r="M20" s="782"/>
      <c r="N20" s="798"/>
      <c r="O20" s="795"/>
      <c r="P20" s="810"/>
      <c r="Q20" s="795"/>
      <c r="R20" s="796"/>
      <c r="S20" s="807"/>
      <c r="T20" s="808"/>
      <c r="U20" s="789"/>
      <c r="V20" s="790"/>
      <c r="W20" s="5"/>
      <c r="X20" s="5"/>
    </row>
    <row r="21" spans="1:53" ht="24.95" customHeight="1" x14ac:dyDescent="0.15">
      <c r="A21" s="298"/>
      <c r="B21" s="298"/>
      <c r="C21" s="298"/>
      <c r="D21" s="298"/>
      <c r="E21" s="298"/>
      <c r="F21" s="298"/>
      <c r="G21" s="347"/>
      <c r="H21" s="319"/>
      <c r="I21" s="319"/>
      <c r="J21" s="319"/>
      <c r="K21" s="319"/>
      <c r="L21" s="9"/>
      <c r="M21" s="5"/>
      <c r="N21" s="140"/>
      <c r="O21" s="5"/>
      <c r="P21" s="5"/>
      <c r="Q21" s="336" t="s">
        <v>686</v>
      </c>
      <c r="R21" s="336"/>
      <c r="S21" s="336"/>
      <c r="T21" s="336"/>
      <c r="U21" s="336"/>
      <c r="V21" s="336"/>
      <c r="W21" s="5"/>
      <c r="X21" s="5"/>
    </row>
    <row r="22" spans="1:53" ht="24.95" customHeight="1" x14ac:dyDescent="0.15">
      <c r="A22" s="129"/>
      <c r="B22" s="129"/>
      <c r="C22" s="129"/>
      <c r="D22" s="129"/>
      <c r="E22" s="256"/>
      <c r="F22" s="256"/>
      <c r="G22" s="257"/>
      <c r="H22" s="257"/>
      <c r="I22" s="257"/>
      <c r="J22" s="257"/>
      <c r="K22" s="257"/>
      <c r="L22" s="257"/>
      <c r="M22" s="16"/>
      <c r="N22" s="258"/>
      <c r="O22" s="258"/>
      <c r="P22" s="258"/>
      <c r="Q22" s="904" t="s">
        <v>687</v>
      </c>
      <c r="R22" s="904"/>
      <c r="S22" s="904"/>
      <c r="T22" s="904"/>
      <c r="U22" s="904"/>
      <c r="V22" s="904"/>
      <c r="W22" s="16"/>
      <c r="X22" s="16"/>
      <c r="Y22" s="70"/>
      <c r="Z22" s="70"/>
      <c r="AA22" s="70"/>
      <c r="AB22" s="70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</row>
    <row r="23" spans="1:53" ht="24.9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58"/>
      <c r="N23" s="258"/>
      <c r="O23" s="258"/>
      <c r="P23" s="258"/>
      <c r="Q23" s="258"/>
      <c r="R23" s="16"/>
      <c r="S23" s="16"/>
      <c r="T23" s="16"/>
      <c r="U23" s="16"/>
      <c r="V23" s="16"/>
      <c r="W23" s="16"/>
      <c r="X23" s="16"/>
      <c r="Y23" s="70"/>
      <c r="Z23" s="70"/>
      <c r="AA23" s="70"/>
      <c r="AB23" s="70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</row>
    <row r="24" spans="1:53" ht="24.9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58"/>
      <c r="N24" s="258"/>
      <c r="O24" s="258"/>
      <c r="P24" s="258"/>
      <c r="Q24" s="258"/>
      <c r="R24" s="16"/>
      <c r="S24" s="16"/>
      <c r="T24" s="16"/>
      <c r="U24" s="16"/>
      <c r="V24" s="16"/>
      <c r="W24" s="16"/>
      <c r="X24" s="16"/>
      <c r="Y24" s="70"/>
      <c r="Z24" s="70"/>
      <c r="AA24" s="70"/>
      <c r="AB24" s="70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</row>
    <row r="25" spans="1:53" ht="15" customHeight="1" x14ac:dyDescent="0.15">
      <c r="A25" s="5"/>
      <c r="B25" s="5"/>
      <c r="C25" s="5"/>
      <c r="D25" s="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70"/>
      <c r="Z25" s="70"/>
      <c r="AA25" s="70"/>
      <c r="AB25" s="70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</row>
    <row r="26" spans="1:53" ht="24.95" customHeight="1" x14ac:dyDescent="0.15">
      <c r="A26" s="905" t="s">
        <v>688</v>
      </c>
      <c r="B26" s="905"/>
      <c r="C26" s="905"/>
      <c r="D26" s="905"/>
      <c r="E26" s="906"/>
      <c r="F26" s="906"/>
      <c r="G26" s="906"/>
      <c r="H26" s="906"/>
      <c r="I26" s="906"/>
      <c r="J26" s="906"/>
      <c r="K26" s="906"/>
      <c r="L26" s="906"/>
      <c r="M26" s="906"/>
      <c r="N26" s="906"/>
      <c r="O26" s="906"/>
      <c r="P26" s="906"/>
      <c r="Q26" s="906"/>
      <c r="R26" s="906"/>
      <c r="S26" s="906"/>
      <c r="T26" s="906"/>
      <c r="U26" s="906"/>
      <c r="V26" s="906"/>
      <c r="W26" s="16"/>
      <c r="X26" s="16"/>
      <c r="Y26" s="70"/>
      <c r="Z26" s="70"/>
      <c r="AA26" s="70"/>
      <c r="AB26" s="70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</row>
    <row r="27" spans="1:53" ht="24.95" customHeight="1" thickBot="1" x14ac:dyDescent="0.2">
      <c r="A27" s="364" t="s">
        <v>198</v>
      </c>
      <c r="B27" s="364"/>
      <c r="C27" s="364"/>
      <c r="D27" s="364"/>
      <c r="E27" s="259"/>
      <c r="F27" s="259"/>
      <c r="G27" s="259"/>
      <c r="H27" s="259"/>
      <c r="I27" s="259"/>
      <c r="J27" s="259"/>
      <c r="K27" s="259"/>
      <c r="L27" s="259"/>
      <c r="M27" s="16"/>
      <c r="N27" s="141"/>
      <c r="O27" s="141"/>
      <c r="P27" s="141"/>
      <c r="Q27" s="141"/>
      <c r="R27" s="95"/>
      <c r="S27" s="783" t="s">
        <v>689</v>
      </c>
      <c r="T27" s="783"/>
      <c r="U27" s="783"/>
      <c r="V27" s="783"/>
      <c r="W27" s="16"/>
      <c r="X27" s="16"/>
      <c r="Y27" s="70"/>
      <c r="Z27" s="70"/>
      <c r="AA27" s="70"/>
      <c r="AB27" s="70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</row>
    <row r="28" spans="1:53" ht="24.95" customHeight="1" x14ac:dyDescent="0.15">
      <c r="A28" s="937"/>
      <c r="B28" s="301" t="s">
        <v>690</v>
      </c>
      <c r="C28" s="301"/>
      <c r="D28" s="301"/>
      <c r="E28" s="655"/>
      <c r="F28" s="655"/>
      <c r="G28" s="655"/>
      <c r="H28" s="655"/>
      <c r="I28" s="655"/>
      <c r="J28" s="655"/>
      <c r="K28" s="655"/>
      <c r="L28" s="784"/>
      <c r="M28" s="71"/>
      <c r="N28" s="791" t="s">
        <v>264</v>
      </c>
      <c r="O28" s="319"/>
      <c r="P28" s="319"/>
      <c r="Q28" s="319"/>
      <c r="R28" s="319"/>
      <c r="S28" s="792"/>
      <c r="T28" s="893" t="s">
        <v>265</v>
      </c>
      <c r="U28" s="894"/>
      <c r="V28" s="894"/>
      <c r="W28" s="16"/>
      <c r="X28" s="16"/>
      <c r="Y28" s="16"/>
      <c r="Z28" s="70"/>
      <c r="AA28" s="70"/>
      <c r="AB28" s="70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</row>
    <row r="29" spans="1:53" ht="24.95" customHeight="1" x14ac:dyDescent="0.15">
      <c r="A29" s="938"/>
      <c r="B29" s="328"/>
      <c r="C29" s="328"/>
      <c r="D29" s="328"/>
      <c r="E29" s="785"/>
      <c r="F29" s="785"/>
      <c r="G29" s="785"/>
      <c r="H29" s="785"/>
      <c r="I29" s="785"/>
      <c r="J29" s="785"/>
      <c r="K29" s="785"/>
      <c r="L29" s="786"/>
      <c r="M29" s="16"/>
      <c r="N29" s="791"/>
      <c r="O29" s="319"/>
      <c r="P29" s="319"/>
      <c r="Q29" s="319"/>
      <c r="R29" s="319"/>
      <c r="S29" s="792"/>
      <c r="T29" s="895"/>
      <c r="U29" s="328"/>
      <c r="V29" s="328"/>
      <c r="W29" s="16"/>
      <c r="X29" s="16"/>
      <c r="Y29" s="16"/>
      <c r="Z29" s="70"/>
      <c r="AA29" s="70"/>
      <c r="AB29" s="70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</row>
    <row r="30" spans="1:53" ht="24.95" customHeight="1" x14ac:dyDescent="0.15">
      <c r="A30" s="939" t="s">
        <v>359</v>
      </c>
      <c r="B30" s="919" t="s">
        <v>8</v>
      </c>
      <c r="C30" s="848" t="s">
        <v>9</v>
      </c>
      <c r="D30" s="848" t="s">
        <v>691</v>
      </c>
      <c r="E30" s="847" t="s">
        <v>10</v>
      </c>
      <c r="F30" s="847" t="s">
        <v>11</v>
      </c>
      <c r="G30" s="847" t="s">
        <v>12</v>
      </c>
      <c r="H30" s="847" t="s">
        <v>13</v>
      </c>
      <c r="I30" s="847" t="s">
        <v>199</v>
      </c>
      <c r="J30" s="847" t="s">
        <v>14</v>
      </c>
      <c r="K30" s="847" t="s">
        <v>266</v>
      </c>
      <c r="L30" s="822" t="s">
        <v>274</v>
      </c>
      <c r="M30" s="819" t="s">
        <v>267</v>
      </c>
      <c r="N30" s="834" t="s">
        <v>268</v>
      </c>
      <c r="O30" s="828" t="s">
        <v>269</v>
      </c>
      <c r="P30" s="828" t="s">
        <v>270</v>
      </c>
      <c r="Q30" s="828" t="s">
        <v>271</v>
      </c>
      <c r="R30" s="831" t="s">
        <v>272</v>
      </c>
      <c r="S30" s="838" t="s">
        <v>275</v>
      </c>
      <c r="T30" s="825" t="s">
        <v>15</v>
      </c>
      <c r="U30" s="847" t="s">
        <v>16</v>
      </c>
      <c r="V30" s="822" t="s">
        <v>17</v>
      </c>
      <c r="W30" s="16"/>
      <c r="X30" s="16"/>
      <c r="Y30" s="70"/>
      <c r="Z30" s="70"/>
      <c r="AA30" s="70"/>
      <c r="AB30" s="70"/>
    </row>
    <row r="31" spans="1:53" ht="24.95" customHeight="1" x14ac:dyDescent="0.15">
      <c r="A31" s="939"/>
      <c r="B31" s="919"/>
      <c r="C31" s="848"/>
      <c r="D31" s="848"/>
      <c r="E31" s="848"/>
      <c r="F31" s="848"/>
      <c r="G31" s="848"/>
      <c r="H31" s="848"/>
      <c r="I31" s="848"/>
      <c r="J31" s="848"/>
      <c r="K31" s="848"/>
      <c r="L31" s="823"/>
      <c r="M31" s="820"/>
      <c r="N31" s="835"/>
      <c r="O31" s="829"/>
      <c r="P31" s="829"/>
      <c r="Q31" s="829"/>
      <c r="R31" s="832"/>
      <c r="S31" s="839"/>
      <c r="T31" s="826"/>
      <c r="U31" s="848"/>
      <c r="V31" s="823"/>
      <c r="W31" s="5"/>
      <c r="X31" s="5"/>
    </row>
    <row r="32" spans="1:53" ht="24.95" customHeight="1" x14ac:dyDescent="0.15">
      <c r="A32" s="939"/>
      <c r="B32" s="919"/>
      <c r="C32" s="848"/>
      <c r="D32" s="848"/>
      <c r="E32" s="848"/>
      <c r="F32" s="848"/>
      <c r="G32" s="848"/>
      <c r="H32" s="848"/>
      <c r="I32" s="848"/>
      <c r="J32" s="848"/>
      <c r="K32" s="848"/>
      <c r="L32" s="823"/>
      <c r="M32" s="820"/>
      <c r="N32" s="835"/>
      <c r="O32" s="829"/>
      <c r="P32" s="829"/>
      <c r="Q32" s="829"/>
      <c r="R32" s="832"/>
      <c r="S32" s="839"/>
      <c r="T32" s="826"/>
      <c r="U32" s="848"/>
      <c r="V32" s="823"/>
      <c r="W32" s="5"/>
      <c r="X32" s="5"/>
    </row>
    <row r="33" spans="1:65" ht="24.95" customHeight="1" x14ac:dyDescent="0.15">
      <c r="A33" s="939"/>
      <c r="B33" s="919"/>
      <c r="C33" s="848"/>
      <c r="D33" s="848"/>
      <c r="E33" s="848"/>
      <c r="F33" s="848"/>
      <c r="G33" s="848"/>
      <c r="H33" s="848"/>
      <c r="I33" s="848"/>
      <c r="J33" s="848"/>
      <c r="K33" s="848"/>
      <c r="L33" s="823"/>
      <c r="M33" s="820"/>
      <c r="N33" s="835"/>
      <c r="O33" s="829"/>
      <c r="P33" s="829"/>
      <c r="Q33" s="829"/>
      <c r="R33" s="832"/>
      <c r="S33" s="839"/>
      <c r="T33" s="826"/>
      <c r="U33" s="848"/>
      <c r="V33" s="823"/>
      <c r="W33" s="5"/>
      <c r="X33" s="5"/>
      <c r="AH33" s="11" t="s">
        <v>704</v>
      </c>
      <c r="AJ33" s="11" t="s">
        <v>704</v>
      </c>
      <c r="AL33" s="11" t="s">
        <v>704</v>
      </c>
    </row>
    <row r="34" spans="1:65" ht="24.95" customHeight="1" x14ac:dyDescent="0.15">
      <c r="A34" s="939"/>
      <c r="B34" s="919"/>
      <c r="C34" s="848"/>
      <c r="D34" s="848"/>
      <c r="E34" s="848"/>
      <c r="F34" s="848"/>
      <c r="G34" s="848"/>
      <c r="H34" s="848"/>
      <c r="I34" s="848"/>
      <c r="J34" s="848"/>
      <c r="K34" s="848"/>
      <c r="L34" s="823"/>
      <c r="M34" s="820"/>
      <c r="N34" s="835"/>
      <c r="O34" s="829"/>
      <c r="P34" s="829"/>
      <c r="Q34" s="829"/>
      <c r="R34" s="832"/>
      <c r="S34" s="839"/>
      <c r="T34" s="826"/>
      <c r="U34" s="848"/>
      <c r="V34" s="823"/>
      <c r="W34" s="5"/>
      <c r="X34" s="5"/>
    </row>
    <row r="35" spans="1:65" ht="24.95" customHeight="1" x14ac:dyDescent="0.15">
      <c r="A35" s="939"/>
      <c r="B35" s="919"/>
      <c r="C35" s="848"/>
      <c r="D35" s="848"/>
      <c r="E35" s="848"/>
      <c r="F35" s="848"/>
      <c r="G35" s="848"/>
      <c r="H35" s="848"/>
      <c r="I35" s="848"/>
      <c r="J35" s="848"/>
      <c r="K35" s="848"/>
      <c r="L35" s="823"/>
      <c r="M35" s="820"/>
      <c r="N35" s="835"/>
      <c r="O35" s="829"/>
      <c r="P35" s="829"/>
      <c r="Q35" s="829"/>
      <c r="R35" s="832"/>
      <c r="S35" s="839"/>
      <c r="T35" s="826"/>
      <c r="U35" s="848"/>
      <c r="V35" s="823"/>
      <c r="W35" s="5"/>
      <c r="X35" s="5"/>
    </row>
    <row r="36" spans="1:65" ht="24.95" customHeight="1" x14ac:dyDescent="0.15">
      <c r="A36" s="939"/>
      <c r="B36" s="919"/>
      <c r="C36" s="848"/>
      <c r="D36" s="848"/>
      <c r="E36" s="848"/>
      <c r="F36" s="848"/>
      <c r="G36" s="848"/>
      <c r="H36" s="848"/>
      <c r="I36" s="848"/>
      <c r="J36" s="848"/>
      <c r="K36" s="848"/>
      <c r="L36" s="823"/>
      <c r="M36" s="820"/>
      <c r="N36" s="835"/>
      <c r="O36" s="829"/>
      <c r="P36" s="829"/>
      <c r="Q36" s="829"/>
      <c r="R36" s="832"/>
      <c r="S36" s="839"/>
      <c r="T36" s="826"/>
      <c r="U36" s="848"/>
      <c r="V36" s="823"/>
      <c r="W36" s="5"/>
      <c r="X36" s="5"/>
    </row>
    <row r="37" spans="1:65" ht="24.95" customHeight="1" x14ac:dyDescent="0.15">
      <c r="A37" s="939"/>
      <c r="B37" s="919"/>
      <c r="C37" s="848"/>
      <c r="D37" s="848"/>
      <c r="E37" s="848"/>
      <c r="F37" s="848"/>
      <c r="G37" s="848"/>
      <c r="H37" s="848"/>
      <c r="I37" s="848"/>
      <c r="J37" s="848"/>
      <c r="K37" s="848"/>
      <c r="L37" s="823"/>
      <c r="M37" s="820"/>
      <c r="N37" s="835"/>
      <c r="O37" s="829"/>
      <c r="P37" s="829"/>
      <c r="Q37" s="829"/>
      <c r="R37" s="832"/>
      <c r="S37" s="839"/>
      <c r="T37" s="826"/>
      <c r="U37" s="848"/>
      <c r="V37" s="823"/>
      <c r="W37" s="5"/>
      <c r="X37" s="5"/>
    </row>
    <row r="38" spans="1:65" ht="24.95" customHeight="1" x14ac:dyDescent="0.15">
      <c r="A38" s="939"/>
      <c r="B38" s="919"/>
      <c r="C38" s="848"/>
      <c r="D38" s="848"/>
      <c r="E38" s="848"/>
      <c r="F38" s="848"/>
      <c r="G38" s="848"/>
      <c r="H38" s="848"/>
      <c r="I38" s="848"/>
      <c r="J38" s="848"/>
      <c r="K38" s="848"/>
      <c r="L38" s="823"/>
      <c r="M38" s="820"/>
      <c r="N38" s="835"/>
      <c r="O38" s="829"/>
      <c r="P38" s="829"/>
      <c r="Q38" s="829"/>
      <c r="R38" s="832"/>
      <c r="S38" s="839"/>
      <c r="T38" s="826"/>
      <c r="U38" s="848"/>
      <c r="V38" s="823"/>
      <c r="W38" s="5"/>
      <c r="X38" s="5"/>
    </row>
    <row r="39" spans="1:65" ht="33.75" customHeight="1" thickBot="1" x14ac:dyDescent="0.2">
      <c r="A39" s="939"/>
      <c r="B39" s="920"/>
      <c r="C39" s="897"/>
      <c r="D39" s="897"/>
      <c r="E39" s="896"/>
      <c r="F39" s="896"/>
      <c r="G39" s="896"/>
      <c r="H39" s="896"/>
      <c r="I39" s="896"/>
      <c r="J39" s="896"/>
      <c r="K39" s="896"/>
      <c r="L39" s="824"/>
      <c r="M39" s="821"/>
      <c r="N39" s="836"/>
      <c r="O39" s="830"/>
      <c r="P39" s="843"/>
      <c r="Q39" s="843"/>
      <c r="R39" s="833"/>
      <c r="S39" s="840"/>
      <c r="T39" s="827"/>
      <c r="U39" s="849"/>
      <c r="V39" s="844"/>
      <c r="W39" s="5"/>
      <c r="X39" s="5"/>
    </row>
    <row r="40" spans="1:65" ht="24.95" customHeight="1" x14ac:dyDescent="0.15">
      <c r="A40" s="898">
        <v>651</v>
      </c>
      <c r="B40" s="811">
        <v>59</v>
      </c>
      <c r="C40" s="815">
        <v>2</v>
      </c>
      <c r="D40" s="815">
        <v>99</v>
      </c>
      <c r="E40" s="815">
        <v>56</v>
      </c>
      <c r="F40" s="815">
        <v>225</v>
      </c>
      <c r="G40" s="815">
        <v>40</v>
      </c>
      <c r="H40" s="815">
        <v>12</v>
      </c>
      <c r="I40" s="815">
        <v>13</v>
      </c>
      <c r="J40" s="815">
        <v>12</v>
      </c>
      <c r="K40" s="815">
        <v>5</v>
      </c>
      <c r="L40" s="811">
        <v>12</v>
      </c>
      <c r="M40" s="813">
        <v>56</v>
      </c>
      <c r="N40" s="811" t="s">
        <v>692</v>
      </c>
      <c r="O40" s="815">
        <v>2</v>
      </c>
      <c r="P40" s="815">
        <v>5</v>
      </c>
      <c r="Q40" s="815">
        <v>12</v>
      </c>
      <c r="R40" s="845" t="s">
        <v>692</v>
      </c>
      <c r="S40" s="811">
        <v>5</v>
      </c>
      <c r="T40" s="841">
        <v>14</v>
      </c>
      <c r="U40" s="845">
        <v>6</v>
      </c>
      <c r="V40" s="837">
        <v>16</v>
      </c>
      <c r="W40" s="5"/>
      <c r="X40" s="5"/>
      <c r="Y40" s="5"/>
    </row>
    <row r="41" spans="1:65" ht="24.95" customHeight="1" thickBot="1" x14ac:dyDescent="0.2">
      <c r="A41" s="899"/>
      <c r="B41" s="812"/>
      <c r="C41" s="816"/>
      <c r="D41" s="816"/>
      <c r="E41" s="816"/>
      <c r="F41" s="816"/>
      <c r="G41" s="816"/>
      <c r="H41" s="816"/>
      <c r="I41" s="816"/>
      <c r="J41" s="816"/>
      <c r="K41" s="816"/>
      <c r="L41" s="812"/>
      <c r="M41" s="814"/>
      <c r="N41" s="812"/>
      <c r="O41" s="816"/>
      <c r="P41" s="816"/>
      <c r="Q41" s="816"/>
      <c r="R41" s="846"/>
      <c r="S41" s="817"/>
      <c r="T41" s="842"/>
      <c r="U41" s="846"/>
      <c r="V41" s="817"/>
      <c r="W41" s="5"/>
      <c r="X41" s="5"/>
      <c r="Y41" s="5"/>
    </row>
    <row r="42" spans="1:65" ht="25.5" customHeight="1" x14ac:dyDescent="0.15">
      <c r="A42" s="298"/>
      <c r="B42" s="298"/>
      <c r="C42" s="298"/>
      <c r="D42" s="298"/>
      <c r="E42" s="301"/>
      <c r="F42" s="301"/>
      <c r="G42" s="301"/>
      <c r="H42" s="301"/>
      <c r="I42" s="301"/>
      <c r="J42" s="301"/>
      <c r="K42" s="46"/>
      <c r="L42" s="46"/>
      <c r="M42" s="46"/>
      <c r="N42" s="46"/>
      <c r="O42" s="5"/>
      <c r="P42" s="46"/>
      <c r="Q42" s="338" t="s">
        <v>686</v>
      </c>
      <c r="R42" s="338"/>
      <c r="S42" s="338"/>
      <c r="T42" s="338"/>
      <c r="U42" s="338"/>
      <c r="V42" s="338"/>
      <c r="W42" s="5"/>
      <c r="X42" s="5"/>
    </row>
    <row r="43" spans="1:65" ht="25.5" customHeight="1" x14ac:dyDescent="0.15">
      <c r="A43" s="347"/>
      <c r="B43" s="347"/>
      <c r="C43" s="347"/>
      <c r="D43" s="347"/>
      <c r="E43" s="319"/>
      <c r="F43" s="319"/>
      <c r="G43" s="319"/>
      <c r="H43" s="319"/>
      <c r="I43" s="319"/>
      <c r="J43" s="319"/>
      <c r="K43" s="5"/>
      <c r="L43" s="5"/>
      <c r="M43" s="231"/>
      <c r="N43" s="231"/>
      <c r="O43" s="231"/>
      <c r="P43" s="231"/>
      <c r="Q43" s="892" t="s">
        <v>200</v>
      </c>
      <c r="R43" s="892"/>
      <c r="S43" s="892"/>
      <c r="T43" s="892"/>
      <c r="U43" s="892"/>
      <c r="V43" s="892"/>
      <c r="W43" s="5"/>
      <c r="X43" s="5"/>
    </row>
    <row r="44" spans="1:65" ht="24.9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</row>
    <row r="45" spans="1:65" ht="24.95" customHeight="1" x14ac:dyDescent="0.15">
      <c r="W45" s="5"/>
      <c r="X45" s="5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</row>
    <row r="46" spans="1:65" ht="24.95" customHeight="1" x14ac:dyDescent="0.15">
      <c r="W46" s="5"/>
      <c r="X46" s="5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</row>
    <row r="47" spans="1:65" ht="24.95" customHeight="1" x14ac:dyDescent="0.15">
      <c r="W47" s="5"/>
      <c r="X47" s="5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</row>
    <row r="48" spans="1:65" ht="24.95" customHeight="1" x14ac:dyDescent="0.15">
      <c r="W48" s="5"/>
      <c r="X48" s="5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</row>
    <row r="49" spans="23:65" ht="24.95" customHeight="1" x14ac:dyDescent="0.15">
      <c r="W49" s="5"/>
      <c r="X49" s="5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</row>
  </sheetData>
  <mergeCells count="134">
    <mergeCell ref="A28:A29"/>
    <mergeCell ref="A30:A39"/>
    <mergeCell ref="U6:V11"/>
    <mergeCell ref="S6:T11"/>
    <mergeCell ref="J17:J18"/>
    <mergeCell ref="I17:I18"/>
    <mergeCell ref="N11:N12"/>
    <mergeCell ref="H17:H18"/>
    <mergeCell ref="B14:D14"/>
    <mergeCell ref="H13:H14"/>
    <mergeCell ref="E13:F14"/>
    <mergeCell ref="E15:F16"/>
    <mergeCell ref="A1:V1"/>
    <mergeCell ref="M11:M12"/>
    <mergeCell ref="N13:N14"/>
    <mergeCell ref="O3:V4"/>
    <mergeCell ref="O5:P18"/>
    <mergeCell ref="Q5:R18"/>
    <mergeCell ref="B15:D16"/>
    <mergeCell ref="A43:J43"/>
    <mergeCell ref="Q42:V42"/>
    <mergeCell ref="Q43:V43"/>
    <mergeCell ref="T28:V29"/>
    <mergeCell ref="U40:U41"/>
    <mergeCell ref="H30:H39"/>
    <mergeCell ref="C30:C39"/>
    <mergeCell ref="P30:P39"/>
    <mergeCell ref="I30:I39"/>
    <mergeCell ref="J30:J39"/>
    <mergeCell ref="F30:F39"/>
    <mergeCell ref="E30:E39"/>
    <mergeCell ref="C40:C41"/>
    <mergeCell ref="D40:D41"/>
    <mergeCell ref="D30:D39"/>
    <mergeCell ref="G30:G39"/>
    <mergeCell ref="B40:B41"/>
    <mergeCell ref="E40:E41"/>
    <mergeCell ref="F40:F41"/>
    <mergeCell ref="G40:G41"/>
    <mergeCell ref="J40:J41"/>
    <mergeCell ref="A42:J42"/>
    <mergeCell ref="I40:I41"/>
    <mergeCell ref="A40:A41"/>
    <mergeCell ref="G11:G12"/>
    <mergeCell ref="G13:G14"/>
    <mergeCell ref="G15:G16"/>
    <mergeCell ref="I15:I16"/>
    <mergeCell ref="J11:J12"/>
    <mergeCell ref="I13:I14"/>
    <mergeCell ref="H15:H16"/>
    <mergeCell ref="J15:J16"/>
    <mergeCell ref="J13:J14"/>
    <mergeCell ref="M7:M10"/>
    <mergeCell ref="E3:F10"/>
    <mergeCell ref="G3:G10"/>
    <mergeCell ref="N7:N10"/>
    <mergeCell ref="I7:I10"/>
    <mergeCell ref="L7:L10"/>
    <mergeCell ref="E17:F18"/>
    <mergeCell ref="A2:D2"/>
    <mergeCell ref="A3:D10"/>
    <mergeCell ref="H3:N4"/>
    <mergeCell ref="H7:H10"/>
    <mergeCell ref="H11:H12"/>
    <mergeCell ref="I11:I12"/>
    <mergeCell ref="E11:F12"/>
    <mergeCell ref="J7:J10"/>
    <mergeCell ref="K7:K10"/>
    <mergeCell ref="A11:D12"/>
    <mergeCell ref="L17:L18"/>
    <mergeCell ref="K17:K18"/>
    <mergeCell ref="L11:L12"/>
    <mergeCell ref="M13:M14"/>
    <mergeCell ref="K13:K14"/>
    <mergeCell ref="M17:M18"/>
    <mergeCell ref="M15:M16"/>
    <mergeCell ref="V40:V41"/>
    <mergeCell ref="S30:S39"/>
    <mergeCell ref="T40:T41"/>
    <mergeCell ref="Q30:Q39"/>
    <mergeCell ref="V30:V39"/>
    <mergeCell ref="Q40:Q41"/>
    <mergeCell ref="R40:R41"/>
    <mergeCell ref="U30:U39"/>
    <mergeCell ref="S2:V2"/>
    <mergeCell ref="S5:V5"/>
    <mergeCell ref="Q22:V22"/>
    <mergeCell ref="A26:V26"/>
    <mergeCell ref="E19:F20"/>
    <mergeCell ref="A13:A16"/>
    <mergeCell ref="G17:G18"/>
    <mergeCell ref="H40:H41"/>
    <mergeCell ref="I19:I20"/>
    <mergeCell ref="A19:D20"/>
    <mergeCell ref="A21:K21"/>
    <mergeCell ref="A27:D27"/>
    <mergeCell ref="B30:B39"/>
    <mergeCell ref="B13:D13"/>
    <mergeCell ref="K19:K20"/>
    <mergeCell ref="A17:D18"/>
    <mergeCell ref="N15:N16"/>
    <mergeCell ref="N17:N18"/>
    <mergeCell ref="K11:K12"/>
    <mergeCell ref="S19:T20"/>
    <mergeCell ref="O19:P20"/>
    <mergeCell ref="L40:L41"/>
    <mergeCell ref="M40:M41"/>
    <mergeCell ref="P40:P41"/>
    <mergeCell ref="S40:S41"/>
    <mergeCell ref="L13:L14"/>
    <mergeCell ref="M30:M39"/>
    <mergeCell ref="L30:L39"/>
    <mergeCell ref="T30:T39"/>
    <mergeCell ref="O30:O39"/>
    <mergeCell ref="R30:R39"/>
    <mergeCell ref="N30:N39"/>
    <mergeCell ref="L15:L16"/>
    <mergeCell ref="K15:K16"/>
    <mergeCell ref="K30:K39"/>
    <mergeCell ref="K40:K41"/>
    <mergeCell ref="N40:N41"/>
    <mergeCell ref="O40:O41"/>
    <mergeCell ref="J19:J20"/>
    <mergeCell ref="S27:V27"/>
    <mergeCell ref="B28:L29"/>
    <mergeCell ref="L19:L20"/>
    <mergeCell ref="Q21:V21"/>
    <mergeCell ref="U19:V20"/>
    <mergeCell ref="N28:S29"/>
    <mergeCell ref="M19:M20"/>
    <mergeCell ref="Q19:R20"/>
    <mergeCell ref="N19:N20"/>
    <mergeCell ref="G19:G20"/>
    <mergeCell ref="H19:H20"/>
  </mergeCells>
  <phoneticPr fontId="6"/>
  <printOptions horizontalCentered="1"/>
  <pageMargins left="0.59055118110236227" right="0.59055118110236227" top="0.78740157480314965" bottom="0.39370078740157483" header="0.51181102362204722" footer="0.31496062992125984"/>
  <pageSetup paperSize="9" scale="65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9"/>
  <sheetViews>
    <sheetView showGridLines="0" zoomScale="60" zoomScaleNormal="60" workbookViewId="0">
      <selection activeCell="K18" sqref="K18:O18"/>
    </sheetView>
  </sheetViews>
  <sheetFormatPr defaultColWidth="3.625" defaultRowHeight="21.6" customHeight="1" x14ac:dyDescent="0.15"/>
  <cols>
    <col min="1" max="25" width="3.625" style="11"/>
    <col min="26" max="26" width="4.875" style="11" customWidth="1"/>
    <col min="27" max="47" width="3.5" style="11" customWidth="1"/>
    <col min="48" max="49" width="3.625" style="11"/>
    <col min="50" max="50" width="4.25" style="11" customWidth="1"/>
    <col min="51" max="52" width="3.625" style="11"/>
    <col min="53" max="54" width="9.625" style="11" customWidth="1"/>
    <col min="55" max="16384" width="3.625" style="11"/>
  </cols>
  <sheetData>
    <row r="1" spans="1:51" ht="30" customHeight="1" x14ac:dyDescent="0.15">
      <c r="A1" s="313" t="s">
        <v>348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26"/>
    </row>
    <row r="2" spans="1:51" ht="24.95" customHeight="1" x14ac:dyDescent="0.15">
      <c r="A2" s="303" t="s">
        <v>295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27"/>
      <c r="AA2" s="310" t="s">
        <v>205</v>
      </c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</row>
    <row r="3" spans="1:51" ht="21" customHeight="1" thickBot="1" x14ac:dyDescent="0.2"/>
    <row r="4" spans="1:51" ht="21" customHeight="1" x14ac:dyDescent="0.15">
      <c r="A4" s="315" t="s">
        <v>206</v>
      </c>
      <c r="B4" s="306"/>
      <c r="C4" s="306"/>
      <c r="D4" s="306"/>
      <c r="E4" s="316"/>
      <c r="F4" s="304" t="s">
        <v>207</v>
      </c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5"/>
      <c r="Z4" s="14"/>
      <c r="AA4" s="311" t="s">
        <v>208</v>
      </c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06" t="s">
        <v>209</v>
      </c>
      <c r="AP4" s="306"/>
      <c r="AQ4" s="306"/>
      <c r="AR4" s="306"/>
      <c r="AS4" s="306"/>
      <c r="AT4" s="306"/>
      <c r="AU4" s="306"/>
      <c r="AV4" s="306" t="s">
        <v>210</v>
      </c>
      <c r="AW4" s="306"/>
      <c r="AX4" s="306"/>
      <c r="AY4" s="307"/>
    </row>
    <row r="5" spans="1:51" ht="21" customHeight="1" x14ac:dyDescent="0.15">
      <c r="A5" s="317"/>
      <c r="B5" s="292"/>
      <c r="C5" s="292"/>
      <c r="D5" s="292"/>
      <c r="E5" s="293"/>
      <c r="F5" s="292" t="s">
        <v>211</v>
      </c>
      <c r="G5" s="292"/>
      <c r="H5" s="292"/>
      <c r="I5" s="292"/>
      <c r="J5" s="292"/>
      <c r="K5" s="292"/>
      <c r="L5" s="292"/>
      <c r="M5" s="292"/>
      <c r="N5" s="292"/>
      <c r="O5" s="292"/>
      <c r="P5" s="292" t="s">
        <v>212</v>
      </c>
      <c r="Q5" s="292"/>
      <c r="R5" s="292"/>
      <c r="S5" s="292"/>
      <c r="T5" s="292"/>
      <c r="U5" s="292"/>
      <c r="V5" s="292"/>
      <c r="W5" s="292"/>
      <c r="X5" s="292"/>
      <c r="Y5" s="308"/>
      <c r="Z5" s="5"/>
      <c r="AA5" s="317" t="s">
        <v>213</v>
      </c>
      <c r="AB5" s="293"/>
      <c r="AC5" s="293"/>
      <c r="AD5" s="293"/>
      <c r="AE5" s="293"/>
      <c r="AF5" s="293"/>
      <c r="AG5" s="293"/>
      <c r="AH5" s="292" t="s">
        <v>214</v>
      </c>
      <c r="AI5" s="293"/>
      <c r="AJ5" s="293"/>
      <c r="AK5" s="293"/>
      <c r="AL5" s="293"/>
      <c r="AM5" s="293"/>
      <c r="AN5" s="293"/>
      <c r="AO5" s="292" t="s">
        <v>215</v>
      </c>
      <c r="AP5" s="293"/>
      <c r="AQ5" s="293"/>
      <c r="AR5" s="293"/>
      <c r="AS5" s="293"/>
      <c r="AT5" s="293"/>
      <c r="AU5" s="293"/>
      <c r="AV5" s="292"/>
      <c r="AW5" s="292"/>
      <c r="AX5" s="292"/>
      <c r="AY5" s="308"/>
    </row>
    <row r="6" spans="1:51" ht="21" customHeight="1" x14ac:dyDescent="0.15">
      <c r="A6" s="317"/>
      <c r="B6" s="292"/>
      <c r="C6" s="292"/>
      <c r="D6" s="292"/>
      <c r="E6" s="293"/>
      <c r="F6" s="292" t="s">
        <v>216</v>
      </c>
      <c r="G6" s="292"/>
      <c r="H6" s="292"/>
      <c r="I6" s="292"/>
      <c r="J6" s="292"/>
      <c r="K6" s="292" t="s">
        <v>336</v>
      </c>
      <c r="L6" s="292"/>
      <c r="M6" s="292"/>
      <c r="N6" s="292"/>
      <c r="O6" s="292"/>
      <c r="P6" s="292" t="s">
        <v>218</v>
      </c>
      <c r="Q6" s="292"/>
      <c r="R6" s="292"/>
      <c r="S6" s="292"/>
      <c r="T6" s="292"/>
      <c r="U6" s="292" t="s">
        <v>337</v>
      </c>
      <c r="V6" s="292"/>
      <c r="W6" s="292"/>
      <c r="X6" s="292"/>
      <c r="Y6" s="308"/>
      <c r="Z6" s="5"/>
      <c r="AA6" s="318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2"/>
      <c r="AW6" s="292"/>
      <c r="AX6" s="292"/>
      <c r="AY6" s="308"/>
    </row>
    <row r="7" spans="1:51" ht="21" customHeight="1" x14ac:dyDescent="0.15">
      <c r="A7" s="289"/>
      <c r="B7" s="289"/>
      <c r="C7" s="34"/>
      <c r="D7" s="35"/>
      <c r="E7" s="142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5"/>
      <c r="AV7" s="289"/>
      <c r="AW7" s="289"/>
      <c r="AX7" s="29"/>
      <c r="AY7" s="8"/>
    </row>
    <row r="8" spans="1:51" ht="21" customHeight="1" x14ac:dyDescent="0.15">
      <c r="A8" s="290" t="s">
        <v>219</v>
      </c>
      <c r="B8" s="290"/>
      <c r="C8" s="30" t="s">
        <v>464</v>
      </c>
      <c r="D8" s="31" t="s">
        <v>465</v>
      </c>
      <c r="E8" s="143" t="s">
        <v>220</v>
      </c>
      <c r="F8" s="285">
        <v>54018</v>
      </c>
      <c r="G8" s="285"/>
      <c r="H8" s="285"/>
      <c r="I8" s="285"/>
      <c r="J8" s="285"/>
      <c r="K8" s="285">
        <v>13060</v>
      </c>
      <c r="L8" s="285"/>
      <c r="M8" s="285"/>
      <c r="N8" s="285"/>
      <c r="O8" s="285"/>
      <c r="P8" s="285">
        <v>42301</v>
      </c>
      <c r="Q8" s="285"/>
      <c r="R8" s="285"/>
      <c r="S8" s="285"/>
      <c r="T8" s="285"/>
      <c r="U8" s="285">
        <v>15862</v>
      </c>
      <c r="V8" s="285"/>
      <c r="W8" s="285"/>
      <c r="X8" s="285"/>
      <c r="Y8" s="285"/>
      <c r="Z8" s="28"/>
      <c r="AA8" s="285">
        <v>19179</v>
      </c>
      <c r="AB8" s="285"/>
      <c r="AC8" s="285"/>
      <c r="AD8" s="285"/>
      <c r="AE8" s="285"/>
      <c r="AF8" s="285"/>
      <c r="AG8" s="285"/>
      <c r="AH8" s="285">
        <v>5497</v>
      </c>
      <c r="AI8" s="285"/>
      <c r="AJ8" s="285"/>
      <c r="AK8" s="285"/>
      <c r="AL8" s="285"/>
      <c r="AM8" s="285"/>
      <c r="AN8" s="285"/>
      <c r="AO8" s="285">
        <v>23</v>
      </c>
      <c r="AP8" s="285"/>
      <c r="AQ8" s="285"/>
      <c r="AR8" s="285"/>
      <c r="AS8" s="285"/>
      <c r="AT8" s="285"/>
      <c r="AU8" s="287"/>
      <c r="AV8" s="290" t="s">
        <v>219</v>
      </c>
      <c r="AW8" s="290"/>
      <c r="AX8" s="33" t="s">
        <v>466</v>
      </c>
      <c r="AY8" s="32" t="s">
        <v>220</v>
      </c>
    </row>
    <row r="9" spans="1:51" ht="21" customHeight="1" x14ac:dyDescent="0.15">
      <c r="A9" s="289"/>
      <c r="B9" s="289"/>
      <c r="C9" s="34"/>
      <c r="D9" s="35"/>
      <c r="E9" s="50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7"/>
      <c r="AV9" s="289"/>
      <c r="AW9" s="289"/>
      <c r="AX9" s="29"/>
      <c r="AY9" s="8"/>
    </row>
    <row r="10" spans="1:51" ht="21" customHeight="1" x14ac:dyDescent="0.15">
      <c r="A10" s="289"/>
      <c r="B10" s="289"/>
      <c r="C10" s="30" t="s">
        <v>464</v>
      </c>
      <c r="D10" s="31" t="s">
        <v>467</v>
      </c>
      <c r="E10" s="50"/>
      <c r="F10" s="285">
        <v>46219</v>
      </c>
      <c r="G10" s="285"/>
      <c r="H10" s="285"/>
      <c r="I10" s="285"/>
      <c r="J10" s="285"/>
      <c r="K10" s="285">
        <v>11532</v>
      </c>
      <c r="L10" s="285"/>
      <c r="M10" s="285"/>
      <c r="N10" s="285"/>
      <c r="O10" s="285"/>
      <c r="P10" s="285">
        <v>45284</v>
      </c>
      <c r="Q10" s="285"/>
      <c r="R10" s="285"/>
      <c r="S10" s="285"/>
      <c r="T10" s="285"/>
      <c r="U10" s="285">
        <v>16583</v>
      </c>
      <c r="V10" s="285"/>
      <c r="W10" s="285"/>
      <c r="X10" s="285"/>
      <c r="Y10" s="285"/>
      <c r="Z10" s="28"/>
      <c r="AA10" s="285">
        <v>15445</v>
      </c>
      <c r="AB10" s="285"/>
      <c r="AC10" s="285"/>
      <c r="AD10" s="285"/>
      <c r="AE10" s="285"/>
      <c r="AF10" s="285"/>
      <c r="AG10" s="285"/>
      <c r="AH10" s="285">
        <v>4952</v>
      </c>
      <c r="AI10" s="285"/>
      <c r="AJ10" s="285"/>
      <c r="AK10" s="285"/>
      <c r="AL10" s="285"/>
      <c r="AM10" s="285"/>
      <c r="AN10" s="285"/>
      <c r="AO10" s="285">
        <v>24</v>
      </c>
      <c r="AP10" s="285"/>
      <c r="AQ10" s="285"/>
      <c r="AR10" s="285"/>
      <c r="AS10" s="285"/>
      <c r="AT10" s="285"/>
      <c r="AU10" s="287"/>
      <c r="AV10" s="290"/>
      <c r="AW10" s="290"/>
      <c r="AX10" s="33" t="s">
        <v>468</v>
      </c>
      <c r="AY10" s="32"/>
    </row>
    <row r="11" spans="1:51" ht="21" customHeight="1" x14ac:dyDescent="0.15">
      <c r="A11" s="289"/>
      <c r="B11" s="289"/>
      <c r="C11" s="34"/>
      <c r="D11" s="35"/>
      <c r="E11" s="50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7"/>
      <c r="AV11" s="289"/>
      <c r="AW11" s="289"/>
      <c r="AX11" s="29"/>
      <c r="AY11" s="8"/>
    </row>
    <row r="12" spans="1:51" s="10" customFormat="1" ht="21" customHeight="1" x14ac:dyDescent="0.15">
      <c r="A12" s="309"/>
      <c r="B12" s="309"/>
      <c r="C12" s="37" t="s">
        <v>464</v>
      </c>
      <c r="D12" s="38" t="s">
        <v>469</v>
      </c>
      <c r="E12" s="63"/>
      <c r="F12" s="286">
        <v>43667</v>
      </c>
      <c r="G12" s="286"/>
      <c r="H12" s="286"/>
      <c r="I12" s="286"/>
      <c r="J12" s="286"/>
      <c r="K12" s="286">
        <v>10688</v>
      </c>
      <c r="L12" s="286"/>
      <c r="M12" s="286"/>
      <c r="N12" s="286"/>
      <c r="O12" s="286"/>
      <c r="P12" s="286">
        <v>45887</v>
      </c>
      <c r="Q12" s="286"/>
      <c r="R12" s="286"/>
      <c r="S12" s="286"/>
      <c r="T12" s="286"/>
      <c r="U12" s="286">
        <v>16755</v>
      </c>
      <c r="V12" s="286"/>
      <c r="W12" s="286"/>
      <c r="X12" s="286"/>
      <c r="Y12" s="286"/>
      <c r="Z12" s="126"/>
      <c r="AA12" s="286">
        <v>13152</v>
      </c>
      <c r="AB12" s="286"/>
      <c r="AC12" s="286"/>
      <c r="AD12" s="286"/>
      <c r="AE12" s="286"/>
      <c r="AF12" s="286"/>
      <c r="AG12" s="286"/>
      <c r="AH12" s="286">
        <v>4637</v>
      </c>
      <c r="AI12" s="286"/>
      <c r="AJ12" s="286"/>
      <c r="AK12" s="286"/>
      <c r="AL12" s="286"/>
      <c r="AM12" s="286"/>
      <c r="AN12" s="286"/>
      <c r="AO12" s="286">
        <v>15</v>
      </c>
      <c r="AP12" s="286"/>
      <c r="AQ12" s="286"/>
      <c r="AR12" s="286"/>
      <c r="AS12" s="286"/>
      <c r="AT12" s="286"/>
      <c r="AU12" s="291"/>
      <c r="AV12" s="288"/>
      <c r="AW12" s="288"/>
      <c r="AX12" s="39" t="s">
        <v>470</v>
      </c>
      <c r="AY12" s="40"/>
    </row>
    <row r="13" spans="1:51" ht="21" customHeight="1" x14ac:dyDescent="0.15">
      <c r="A13" s="289"/>
      <c r="B13" s="289"/>
      <c r="C13" s="34"/>
      <c r="D13" s="35"/>
      <c r="E13" s="50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7"/>
      <c r="AV13" s="289"/>
      <c r="AW13" s="289"/>
      <c r="AX13" s="29"/>
      <c r="AY13" s="8"/>
    </row>
    <row r="14" spans="1:51" ht="21" customHeight="1" x14ac:dyDescent="0.15">
      <c r="A14" s="5"/>
      <c r="B14" s="5"/>
      <c r="C14" s="5"/>
      <c r="D14" s="5"/>
      <c r="E14" s="62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7"/>
      <c r="AV14" s="5"/>
      <c r="AW14" s="5"/>
      <c r="AX14" s="5"/>
      <c r="AY14" s="5"/>
    </row>
    <row r="15" spans="1:51" ht="21" customHeight="1" x14ac:dyDescent="0.15">
      <c r="A15" s="16"/>
      <c r="B15" s="16"/>
      <c r="C15" s="16"/>
      <c r="D15" s="41" t="s">
        <v>471</v>
      </c>
      <c r="E15" s="189" t="s">
        <v>221</v>
      </c>
      <c r="F15" s="285">
        <v>3509</v>
      </c>
      <c r="G15" s="285"/>
      <c r="H15" s="285"/>
      <c r="I15" s="285"/>
      <c r="J15" s="285"/>
      <c r="K15" s="285">
        <v>980</v>
      </c>
      <c r="L15" s="285"/>
      <c r="M15" s="285"/>
      <c r="N15" s="285"/>
      <c r="O15" s="285"/>
      <c r="P15" s="285">
        <v>3809</v>
      </c>
      <c r="Q15" s="285"/>
      <c r="R15" s="285"/>
      <c r="S15" s="285"/>
      <c r="T15" s="285"/>
      <c r="U15" s="285">
        <v>1601</v>
      </c>
      <c r="V15" s="285"/>
      <c r="W15" s="285"/>
      <c r="X15" s="285"/>
      <c r="Y15" s="285"/>
      <c r="Z15" s="28"/>
      <c r="AA15" s="285">
        <v>1084</v>
      </c>
      <c r="AB15" s="285"/>
      <c r="AC15" s="285"/>
      <c r="AD15" s="285"/>
      <c r="AE15" s="285"/>
      <c r="AF15" s="285"/>
      <c r="AG15" s="285"/>
      <c r="AH15" s="285">
        <v>340</v>
      </c>
      <c r="AI15" s="285"/>
      <c r="AJ15" s="285"/>
      <c r="AK15" s="285"/>
      <c r="AL15" s="285"/>
      <c r="AM15" s="285"/>
      <c r="AN15" s="285"/>
      <c r="AO15" s="285">
        <v>3</v>
      </c>
      <c r="AP15" s="285"/>
      <c r="AQ15" s="285"/>
      <c r="AR15" s="285"/>
      <c r="AS15" s="285"/>
      <c r="AT15" s="285"/>
      <c r="AU15" s="287"/>
      <c r="AV15" s="5"/>
      <c r="AW15" s="5"/>
      <c r="AX15" s="44" t="s">
        <v>471</v>
      </c>
      <c r="AY15" s="42" t="s">
        <v>221</v>
      </c>
    </row>
    <row r="16" spans="1:51" ht="21" customHeight="1" x14ac:dyDescent="0.15">
      <c r="A16" s="5"/>
      <c r="B16" s="5"/>
      <c r="C16" s="34"/>
      <c r="D16" s="35"/>
      <c r="E16" s="50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7"/>
      <c r="AV16" s="5"/>
      <c r="AW16" s="5"/>
      <c r="AX16" s="34"/>
      <c r="AY16" s="8"/>
    </row>
    <row r="17" spans="1:53" ht="21" customHeight="1" x14ac:dyDescent="0.15">
      <c r="A17" s="5"/>
      <c r="B17" s="5"/>
      <c r="C17" s="34"/>
      <c r="D17" s="41" t="s">
        <v>464</v>
      </c>
      <c r="E17" s="50"/>
      <c r="F17" s="285">
        <v>3694</v>
      </c>
      <c r="G17" s="285"/>
      <c r="H17" s="285"/>
      <c r="I17" s="285"/>
      <c r="J17" s="285"/>
      <c r="K17" s="285">
        <v>1046</v>
      </c>
      <c r="L17" s="285"/>
      <c r="M17" s="285"/>
      <c r="N17" s="285"/>
      <c r="O17" s="285"/>
      <c r="P17" s="285">
        <v>4111</v>
      </c>
      <c r="Q17" s="285"/>
      <c r="R17" s="285"/>
      <c r="S17" s="285"/>
      <c r="T17" s="285"/>
      <c r="U17" s="285">
        <v>1713</v>
      </c>
      <c r="V17" s="285"/>
      <c r="W17" s="285"/>
      <c r="X17" s="285"/>
      <c r="Y17" s="285"/>
      <c r="Z17" s="28"/>
      <c r="AA17" s="285">
        <v>1387</v>
      </c>
      <c r="AB17" s="285"/>
      <c r="AC17" s="285"/>
      <c r="AD17" s="285"/>
      <c r="AE17" s="285"/>
      <c r="AF17" s="285"/>
      <c r="AG17" s="285"/>
      <c r="AH17" s="285">
        <v>427</v>
      </c>
      <c r="AI17" s="285"/>
      <c r="AJ17" s="285"/>
      <c r="AK17" s="285"/>
      <c r="AL17" s="285"/>
      <c r="AM17" s="285"/>
      <c r="AN17" s="285"/>
      <c r="AO17" s="285">
        <v>3</v>
      </c>
      <c r="AP17" s="285"/>
      <c r="AQ17" s="285"/>
      <c r="AR17" s="285"/>
      <c r="AS17" s="285"/>
      <c r="AT17" s="285"/>
      <c r="AU17" s="287"/>
      <c r="AV17" s="5"/>
      <c r="AW17" s="20"/>
      <c r="AX17" s="44" t="s">
        <v>464</v>
      </c>
      <c r="AY17" s="8"/>
    </row>
    <row r="18" spans="1:53" ht="21" customHeight="1" x14ac:dyDescent="0.15">
      <c r="A18" s="5"/>
      <c r="B18" s="5"/>
      <c r="C18" s="34"/>
      <c r="D18" s="35"/>
      <c r="E18" s="50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7"/>
      <c r="AV18" s="5"/>
      <c r="AW18" s="20"/>
      <c r="AX18" s="44"/>
      <c r="AY18" s="8"/>
    </row>
    <row r="19" spans="1:53" ht="21" customHeight="1" x14ac:dyDescent="0.15">
      <c r="A19" s="5"/>
      <c r="B19" s="5"/>
      <c r="C19" s="34"/>
      <c r="D19" s="41" t="s">
        <v>472</v>
      </c>
      <c r="E19" s="50"/>
      <c r="F19" s="285">
        <v>3866</v>
      </c>
      <c r="G19" s="285"/>
      <c r="H19" s="285"/>
      <c r="I19" s="285"/>
      <c r="J19" s="285"/>
      <c r="K19" s="285">
        <v>1047</v>
      </c>
      <c r="L19" s="285"/>
      <c r="M19" s="285"/>
      <c r="N19" s="285"/>
      <c r="O19" s="285"/>
      <c r="P19" s="285">
        <v>4317</v>
      </c>
      <c r="Q19" s="285"/>
      <c r="R19" s="285"/>
      <c r="S19" s="285"/>
      <c r="T19" s="285"/>
      <c r="U19" s="285">
        <v>1455</v>
      </c>
      <c r="V19" s="285"/>
      <c r="W19" s="285"/>
      <c r="X19" s="285"/>
      <c r="Y19" s="285"/>
      <c r="Z19" s="28"/>
      <c r="AA19" s="285">
        <v>1439</v>
      </c>
      <c r="AB19" s="285"/>
      <c r="AC19" s="285"/>
      <c r="AD19" s="285"/>
      <c r="AE19" s="285"/>
      <c r="AF19" s="285"/>
      <c r="AG19" s="285"/>
      <c r="AH19" s="285">
        <v>496</v>
      </c>
      <c r="AI19" s="285"/>
      <c r="AJ19" s="285"/>
      <c r="AK19" s="285"/>
      <c r="AL19" s="285"/>
      <c r="AM19" s="285"/>
      <c r="AN19" s="285"/>
      <c r="AO19" s="285" t="s">
        <v>506</v>
      </c>
      <c r="AP19" s="285"/>
      <c r="AQ19" s="285"/>
      <c r="AR19" s="285"/>
      <c r="AS19" s="285"/>
      <c r="AT19" s="285"/>
      <c r="AU19" s="287"/>
      <c r="AV19" s="5"/>
      <c r="AW19" s="20"/>
      <c r="AX19" s="44" t="s">
        <v>472</v>
      </c>
      <c r="AY19" s="8"/>
    </row>
    <row r="20" spans="1:53" ht="21" customHeight="1" x14ac:dyDescent="0.15">
      <c r="A20" s="5"/>
      <c r="B20" s="5"/>
      <c r="C20" s="34"/>
      <c r="D20" s="35"/>
      <c r="E20" s="50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  <c r="AR20" s="285"/>
      <c r="AS20" s="285"/>
      <c r="AT20" s="285"/>
      <c r="AU20" s="287"/>
      <c r="AV20" s="5"/>
      <c r="AW20" s="20"/>
      <c r="AX20" s="44"/>
      <c r="AY20" s="8"/>
    </row>
    <row r="21" spans="1:53" ht="21" customHeight="1" x14ac:dyDescent="0.15">
      <c r="A21" s="5"/>
      <c r="B21" s="5"/>
      <c r="C21" s="44"/>
      <c r="D21" s="41" t="s">
        <v>473</v>
      </c>
      <c r="E21" s="50"/>
      <c r="F21" s="285">
        <v>4056</v>
      </c>
      <c r="G21" s="285"/>
      <c r="H21" s="285"/>
      <c r="I21" s="285"/>
      <c r="J21" s="285"/>
      <c r="K21" s="285">
        <v>1222</v>
      </c>
      <c r="L21" s="285"/>
      <c r="M21" s="285"/>
      <c r="N21" s="285"/>
      <c r="O21" s="285"/>
      <c r="P21" s="285">
        <v>3998</v>
      </c>
      <c r="Q21" s="285"/>
      <c r="R21" s="285"/>
      <c r="S21" s="285"/>
      <c r="T21" s="285"/>
      <c r="U21" s="285">
        <v>1326</v>
      </c>
      <c r="V21" s="285"/>
      <c r="W21" s="285"/>
      <c r="X21" s="285"/>
      <c r="Y21" s="285"/>
      <c r="Z21" s="28"/>
      <c r="AA21" s="285">
        <v>1125</v>
      </c>
      <c r="AB21" s="285"/>
      <c r="AC21" s="285"/>
      <c r="AD21" s="285"/>
      <c r="AE21" s="285"/>
      <c r="AF21" s="285"/>
      <c r="AG21" s="285"/>
      <c r="AH21" s="285">
        <v>379</v>
      </c>
      <c r="AI21" s="285"/>
      <c r="AJ21" s="285"/>
      <c r="AK21" s="285"/>
      <c r="AL21" s="285"/>
      <c r="AM21" s="285"/>
      <c r="AN21" s="285"/>
      <c r="AO21" s="285">
        <v>1</v>
      </c>
      <c r="AP21" s="285"/>
      <c r="AQ21" s="285"/>
      <c r="AR21" s="285"/>
      <c r="AS21" s="285"/>
      <c r="AT21" s="285"/>
      <c r="AU21" s="287"/>
      <c r="AV21" s="5"/>
      <c r="AW21" s="20"/>
      <c r="AX21" s="44" t="s">
        <v>473</v>
      </c>
      <c r="AY21" s="8"/>
    </row>
    <row r="22" spans="1:53" ht="21" customHeight="1" x14ac:dyDescent="0.15">
      <c r="A22" s="5"/>
      <c r="B22" s="5"/>
      <c r="C22" s="44"/>
      <c r="D22" s="41"/>
      <c r="E22" s="76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38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7"/>
      <c r="AV22" s="14"/>
      <c r="AW22" s="49"/>
      <c r="AX22" s="44"/>
      <c r="AY22" s="14"/>
      <c r="AZ22" s="104"/>
      <c r="BA22" s="104"/>
    </row>
    <row r="23" spans="1:53" ht="21" customHeight="1" x14ac:dyDescent="0.15">
      <c r="A23" s="5"/>
      <c r="B23" s="5"/>
      <c r="C23" s="44"/>
      <c r="D23" s="41" t="s">
        <v>474</v>
      </c>
      <c r="E23" s="76"/>
      <c r="F23" s="285">
        <v>3985</v>
      </c>
      <c r="G23" s="285"/>
      <c r="H23" s="285"/>
      <c r="I23" s="285"/>
      <c r="J23" s="285"/>
      <c r="K23" s="285">
        <v>955</v>
      </c>
      <c r="L23" s="285"/>
      <c r="M23" s="285"/>
      <c r="N23" s="285"/>
      <c r="O23" s="285"/>
      <c r="P23" s="285">
        <v>3702</v>
      </c>
      <c r="Q23" s="285"/>
      <c r="R23" s="285"/>
      <c r="S23" s="285"/>
      <c r="T23" s="285"/>
      <c r="U23" s="285">
        <v>1290</v>
      </c>
      <c r="V23" s="285"/>
      <c r="W23" s="285"/>
      <c r="X23" s="285"/>
      <c r="Y23" s="285"/>
      <c r="Z23" s="238"/>
      <c r="AA23" s="285">
        <v>1226</v>
      </c>
      <c r="AB23" s="285"/>
      <c r="AC23" s="285"/>
      <c r="AD23" s="285"/>
      <c r="AE23" s="285"/>
      <c r="AF23" s="285"/>
      <c r="AG23" s="285"/>
      <c r="AH23" s="285">
        <v>415</v>
      </c>
      <c r="AI23" s="285"/>
      <c r="AJ23" s="285"/>
      <c r="AK23" s="285"/>
      <c r="AL23" s="285"/>
      <c r="AM23" s="285"/>
      <c r="AN23" s="285"/>
      <c r="AO23" s="285">
        <v>2</v>
      </c>
      <c r="AP23" s="285"/>
      <c r="AQ23" s="285"/>
      <c r="AR23" s="285"/>
      <c r="AS23" s="285"/>
      <c r="AT23" s="285"/>
      <c r="AU23" s="287"/>
      <c r="AV23" s="14"/>
      <c r="AW23" s="49"/>
      <c r="AX23" s="44" t="s">
        <v>474</v>
      </c>
      <c r="AY23" s="14"/>
      <c r="AZ23" s="104"/>
      <c r="BA23" s="104"/>
    </row>
    <row r="24" spans="1:53" ht="21" customHeight="1" x14ac:dyDescent="0.15">
      <c r="A24" s="5"/>
      <c r="B24" s="5"/>
      <c r="C24" s="44"/>
      <c r="D24" s="41"/>
      <c r="E24" s="76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38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285"/>
      <c r="AS24" s="285"/>
      <c r="AT24" s="285"/>
      <c r="AU24" s="287"/>
      <c r="AV24" s="14"/>
      <c r="AW24" s="49"/>
      <c r="AX24" s="44"/>
      <c r="AY24" s="14"/>
      <c r="AZ24" s="104"/>
      <c r="BA24" s="104"/>
    </row>
    <row r="25" spans="1:53" ht="21" customHeight="1" x14ac:dyDescent="0.15">
      <c r="A25" s="5"/>
      <c r="B25" s="5"/>
      <c r="C25" s="44"/>
      <c r="D25" s="41" t="s">
        <v>465</v>
      </c>
      <c r="E25" s="76"/>
      <c r="F25" s="285">
        <v>3839</v>
      </c>
      <c r="G25" s="285"/>
      <c r="H25" s="285"/>
      <c r="I25" s="285"/>
      <c r="J25" s="285"/>
      <c r="K25" s="285">
        <v>852</v>
      </c>
      <c r="L25" s="285"/>
      <c r="M25" s="285"/>
      <c r="N25" s="285"/>
      <c r="O25" s="285"/>
      <c r="P25" s="285">
        <v>3669</v>
      </c>
      <c r="Q25" s="285"/>
      <c r="R25" s="285"/>
      <c r="S25" s="285"/>
      <c r="T25" s="285"/>
      <c r="U25" s="285">
        <v>1393</v>
      </c>
      <c r="V25" s="285"/>
      <c r="W25" s="285"/>
      <c r="X25" s="285"/>
      <c r="Y25" s="285"/>
      <c r="Z25" s="238"/>
      <c r="AA25" s="285">
        <v>1143</v>
      </c>
      <c r="AB25" s="285"/>
      <c r="AC25" s="285"/>
      <c r="AD25" s="285"/>
      <c r="AE25" s="285"/>
      <c r="AF25" s="285"/>
      <c r="AG25" s="285"/>
      <c r="AH25" s="285">
        <v>425</v>
      </c>
      <c r="AI25" s="285"/>
      <c r="AJ25" s="285"/>
      <c r="AK25" s="285"/>
      <c r="AL25" s="285"/>
      <c r="AM25" s="285"/>
      <c r="AN25" s="285"/>
      <c r="AO25" s="285">
        <v>2</v>
      </c>
      <c r="AP25" s="285"/>
      <c r="AQ25" s="285"/>
      <c r="AR25" s="285"/>
      <c r="AS25" s="285"/>
      <c r="AT25" s="285"/>
      <c r="AU25" s="287"/>
      <c r="AV25" s="14"/>
      <c r="AW25" s="49"/>
      <c r="AX25" s="44" t="s">
        <v>465</v>
      </c>
      <c r="AY25" s="14"/>
      <c r="AZ25" s="104"/>
      <c r="BA25" s="104"/>
    </row>
    <row r="26" spans="1:53" ht="21" customHeight="1" x14ac:dyDescent="0.15">
      <c r="A26" s="5"/>
      <c r="B26" s="5"/>
      <c r="C26" s="44"/>
      <c r="D26" s="41"/>
      <c r="E26" s="76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38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5"/>
      <c r="AS26" s="285"/>
      <c r="AT26" s="285"/>
      <c r="AU26" s="287"/>
      <c r="AV26" s="14"/>
      <c r="AW26" s="49"/>
      <c r="AX26" s="44"/>
      <c r="AY26" s="14"/>
      <c r="AZ26" s="104"/>
      <c r="BA26" s="104"/>
    </row>
    <row r="27" spans="1:53" ht="21" customHeight="1" x14ac:dyDescent="0.15">
      <c r="A27" s="5"/>
      <c r="B27" s="5"/>
      <c r="C27" s="44"/>
      <c r="D27" s="41" t="s">
        <v>467</v>
      </c>
      <c r="E27" s="76"/>
      <c r="F27" s="285">
        <v>3608</v>
      </c>
      <c r="G27" s="285"/>
      <c r="H27" s="285"/>
      <c r="I27" s="285"/>
      <c r="J27" s="285"/>
      <c r="K27" s="285">
        <v>744</v>
      </c>
      <c r="L27" s="285"/>
      <c r="M27" s="285"/>
      <c r="N27" s="285"/>
      <c r="O27" s="285"/>
      <c r="P27" s="285">
        <v>3668</v>
      </c>
      <c r="Q27" s="285"/>
      <c r="R27" s="285"/>
      <c r="S27" s="285"/>
      <c r="T27" s="285"/>
      <c r="U27" s="285">
        <v>1422</v>
      </c>
      <c r="V27" s="285"/>
      <c r="W27" s="285"/>
      <c r="X27" s="285"/>
      <c r="Y27" s="285"/>
      <c r="Z27" s="238"/>
      <c r="AA27" s="285">
        <v>954</v>
      </c>
      <c r="AB27" s="285"/>
      <c r="AC27" s="285"/>
      <c r="AD27" s="285"/>
      <c r="AE27" s="285"/>
      <c r="AF27" s="285"/>
      <c r="AG27" s="285"/>
      <c r="AH27" s="285">
        <v>395</v>
      </c>
      <c r="AI27" s="285"/>
      <c r="AJ27" s="285"/>
      <c r="AK27" s="285"/>
      <c r="AL27" s="285"/>
      <c r="AM27" s="285"/>
      <c r="AN27" s="285"/>
      <c r="AO27" s="285" t="s">
        <v>169</v>
      </c>
      <c r="AP27" s="285"/>
      <c r="AQ27" s="285"/>
      <c r="AR27" s="285"/>
      <c r="AS27" s="285"/>
      <c r="AT27" s="285"/>
      <c r="AU27" s="287"/>
      <c r="AV27" s="14"/>
      <c r="AW27" s="49"/>
      <c r="AX27" s="44" t="s">
        <v>467</v>
      </c>
      <c r="AY27" s="14"/>
      <c r="AZ27" s="104"/>
      <c r="BA27" s="104"/>
    </row>
    <row r="28" spans="1:53" ht="21" customHeight="1" x14ac:dyDescent="0.15">
      <c r="A28" s="5"/>
      <c r="B28" s="5"/>
      <c r="C28" s="44"/>
      <c r="D28" s="41"/>
      <c r="E28" s="76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38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5"/>
      <c r="AR28" s="285"/>
      <c r="AS28" s="285"/>
      <c r="AT28" s="285"/>
      <c r="AU28" s="287"/>
      <c r="AV28" s="14"/>
      <c r="AW28" s="49"/>
      <c r="AX28" s="44"/>
      <c r="AY28" s="14"/>
      <c r="AZ28" s="104"/>
      <c r="BA28" s="104"/>
    </row>
    <row r="29" spans="1:53" ht="21" customHeight="1" x14ac:dyDescent="0.15">
      <c r="A29" s="5"/>
      <c r="B29" s="5"/>
      <c r="C29" s="44"/>
      <c r="D29" s="41" t="s">
        <v>475</v>
      </c>
      <c r="E29" s="76"/>
      <c r="F29" s="285">
        <v>3568</v>
      </c>
      <c r="G29" s="285"/>
      <c r="H29" s="285"/>
      <c r="I29" s="285"/>
      <c r="J29" s="285"/>
      <c r="K29" s="285">
        <v>850</v>
      </c>
      <c r="L29" s="285"/>
      <c r="M29" s="285"/>
      <c r="N29" s="285"/>
      <c r="O29" s="285"/>
      <c r="P29" s="285">
        <v>3759</v>
      </c>
      <c r="Q29" s="285"/>
      <c r="R29" s="285"/>
      <c r="S29" s="285"/>
      <c r="T29" s="285"/>
      <c r="U29" s="285">
        <v>1366</v>
      </c>
      <c r="V29" s="285"/>
      <c r="W29" s="285"/>
      <c r="X29" s="285"/>
      <c r="Y29" s="285"/>
      <c r="Z29" s="238"/>
      <c r="AA29" s="285">
        <v>1044</v>
      </c>
      <c r="AB29" s="285"/>
      <c r="AC29" s="285"/>
      <c r="AD29" s="285"/>
      <c r="AE29" s="285"/>
      <c r="AF29" s="285"/>
      <c r="AG29" s="285"/>
      <c r="AH29" s="285">
        <v>371</v>
      </c>
      <c r="AI29" s="285"/>
      <c r="AJ29" s="285"/>
      <c r="AK29" s="285"/>
      <c r="AL29" s="285"/>
      <c r="AM29" s="285"/>
      <c r="AN29" s="285"/>
      <c r="AO29" s="285">
        <v>1</v>
      </c>
      <c r="AP29" s="285"/>
      <c r="AQ29" s="285"/>
      <c r="AR29" s="285"/>
      <c r="AS29" s="285"/>
      <c r="AT29" s="285"/>
      <c r="AU29" s="287"/>
      <c r="AV29" s="14"/>
      <c r="AW29" s="49"/>
      <c r="AX29" s="44" t="s">
        <v>469</v>
      </c>
      <c r="AY29" s="14"/>
      <c r="AZ29" s="104"/>
      <c r="BA29" s="104"/>
    </row>
    <row r="30" spans="1:53" ht="21" customHeight="1" x14ac:dyDescent="0.15">
      <c r="A30" s="5"/>
      <c r="B30" s="5"/>
      <c r="C30" s="44"/>
      <c r="D30" s="41"/>
      <c r="E30" s="76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38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285"/>
      <c r="AO30" s="285"/>
      <c r="AP30" s="285"/>
      <c r="AQ30" s="285"/>
      <c r="AR30" s="285"/>
      <c r="AS30" s="285"/>
      <c r="AT30" s="285"/>
      <c r="AU30" s="287"/>
      <c r="AV30" s="5"/>
      <c r="AW30" s="20"/>
      <c r="AX30" s="44"/>
      <c r="AY30" s="8"/>
    </row>
    <row r="31" spans="1:53" ht="21" customHeight="1" x14ac:dyDescent="0.15">
      <c r="A31" s="5"/>
      <c r="B31" s="5"/>
      <c r="C31" s="44"/>
      <c r="D31" s="41" t="s">
        <v>476</v>
      </c>
      <c r="E31" s="62"/>
      <c r="F31" s="285">
        <v>3536</v>
      </c>
      <c r="G31" s="285"/>
      <c r="H31" s="285"/>
      <c r="I31" s="285"/>
      <c r="J31" s="285"/>
      <c r="K31" s="285">
        <v>842</v>
      </c>
      <c r="L31" s="285"/>
      <c r="M31" s="285"/>
      <c r="N31" s="285"/>
      <c r="O31" s="285"/>
      <c r="P31" s="285">
        <v>3766</v>
      </c>
      <c r="Q31" s="285"/>
      <c r="R31" s="285"/>
      <c r="S31" s="285"/>
      <c r="T31" s="285"/>
      <c r="U31" s="285">
        <v>1299</v>
      </c>
      <c r="V31" s="285"/>
      <c r="W31" s="285"/>
      <c r="X31" s="285"/>
      <c r="Y31" s="285"/>
      <c r="Z31" s="223"/>
      <c r="AA31" s="285">
        <v>1094</v>
      </c>
      <c r="AB31" s="285"/>
      <c r="AC31" s="285"/>
      <c r="AD31" s="285"/>
      <c r="AE31" s="285"/>
      <c r="AF31" s="285"/>
      <c r="AG31" s="285"/>
      <c r="AH31" s="285">
        <v>390</v>
      </c>
      <c r="AI31" s="285"/>
      <c r="AJ31" s="285"/>
      <c r="AK31" s="285"/>
      <c r="AL31" s="285"/>
      <c r="AM31" s="285"/>
      <c r="AN31" s="285"/>
      <c r="AO31" s="285">
        <v>1</v>
      </c>
      <c r="AP31" s="285"/>
      <c r="AQ31" s="285"/>
      <c r="AR31" s="285"/>
      <c r="AS31" s="285"/>
      <c r="AT31" s="285"/>
      <c r="AU31" s="287"/>
      <c r="AV31" s="5"/>
      <c r="AW31" s="20"/>
      <c r="AX31" s="44" t="s">
        <v>477</v>
      </c>
      <c r="AY31" s="8"/>
    </row>
    <row r="32" spans="1:53" ht="21" customHeight="1" x14ac:dyDescent="0.15">
      <c r="A32" s="5"/>
      <c r="B32" s="5"/>
      <c r="C32" s="44"/>
      <c r="D32" s="41"/>
      <c r="E32" s="62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23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7"/>
      <c r="AV32" s="5"/>
      <c r="AW32" s="20"/>
      <c r="AX32" s="44"/>
      <c r="AY32" s="8"/>
    </row>
    <row r="33" spans="1:65" ht="21" customHeight="1" x14ac:dyDescent="0.15">
      <c r="A33" s="5"/>
      <c r="B33" s="5"/>
      <c r="C33" s="44" t="s">
        <v>478</v>
      </c>
      <c r="D33" s="41" t="s">
        <v>479</v>
      </c>
      <c r="E33" s="62"/>
      <c r="F33" s="285">
        <v>3465</v>
      </c>
      <c r="G33" s="285"/>
      <c r="H33" s="285"/>
      <c r="I33" s="285"/>
      <c r="J33" s="285"/>
      <c r="K33" s="285">
        <v>762</v>
      </c>
      <c r="L33" s="285"/>
      <c r="M33" s="285"/>
      <c r="N33" s="285"/>
      <c r="O33" s="285"/>
      <c r="P33" s="285">
        <v>3849</v>
      </c>
      <c r="Q33" s="285"/>
      <c r="R33" s="285"/>
      <c r="S33" s="285"/>
      <c r="T33" s="285"/>
      <c r="U33" s="285">
        <v>1495</v>
      </c>
      <c r="V33" s="285"/>
      <c r="W33" s="285"/>
      <c r="X33" s="285"/>
      <c r="Y33" s="285"/>
      <c r="Z33" s="223"/>
      <c r="AA33" s="285">
        <v>979</v>
      </c>
      <c r="AB33" s="285"/>
      <c r="AC33" s="285"/>
      <c r="AD33" s="285"/>
      <c r="AE33" s="285"/>
      <c r="AF33" s="285"/>
      <c r="AG33" s="285"/>
      <c r="AH33" s="285" t="s">
        <v>705</v>
      </c>
      <c r="AI33" s="285"/>
      <c r="AJ33" s="285"/>
      <c r="AK33" s="285"/>
      <c r="AL33" s="285"/>
      <c r="AM33" s="285"/>
      <c r="AN33" s="285"/>
      <c r="AO33" s="285">
        <v>1</v>
      </c>
      <c r="AP33" s="285"/>
      <c r="AQ33" s="285"/>
      <c r="AR33" s="285"/>
      <c r="AS33" s="285"/>
      <c r="AT33" s="285"/>
      <c r="AU33" s="287"/>
      <c r="AV33" s="5"/>
      <c r="AW33" s="20"/>
      <c r="AX33" s="44" t="s">
        <v>480</v>
      </c>
      <c r="AY33" s="5"/>
    </row>
    <row r="34" spans="1:65" ht="21" customHeight="1" x14ac:dyDescent="0.15">
      <c r="A34" s="5"/>
      <c r="B34" s="5"/>
      <c r="C34" s="34"/>
      <c r="D34" s="35"/>
      <c r="E34" s="62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23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7"/>
      <c r="AV34" s="5"/>
      <c r="AW34" s="20"/>
      <c r="AX34" s="44"/>
      <c r="AY34" s="8"/>
    </row>
    <row r="35" spans="1:65" ht="21" customHeight="1" x14ac:dyDescent="0.15">
      <c r="A35" s="5"/>
      <c r="B35" s="5"/>
      <c r="C35" s="44" t="s">
        <v>471</v>
      </c>
      <c r="D35" s="41" t="s">
        <v>471</v>
      </c>
      <c r="E35" s="62"/>
      <c r="F35" s="285">
        <v>3376</v>
      </c>
      <c r="G35" s="285"/>
      <c r="H35" s="285"/>
      <c r="I35" s="285"/>
      <c r="J35" s="285"/>
      <c r="K35" s="285">
        <v>762</v>
      </c>
      <c r="L35" s="285"/>
      <c r="M35" s="285"/>
      <c r="N35" s="285"/>
      <c r="O35" s="285"/>
      <c r="P35" s="285">
        <v>3688</v>
      </c>
      <c r="Q35" s="285"/>
      <c r="R35" s="285"/>
      <c r="S35" s="285"/>
      <c r="T35" s="285"/>
      <c r="U35" s="285">
        <v>1202</v>
      </c>
      <c r="V35" s="285"/>
      <c r="W35" s="285"/>
      <c r="X35" s="285"/>
      <c r="Y35" s="285"/>
      <c r="Z35" s="223"/>
      <c r="AA35" s="285">
        <v>944</v>
      </c>
      <c r="AB35" s="285"/>
      <c r="AC35" s="285"/>
      <c r="AD35" s="285"/>
      <c r="AE35" s="285"/>
      <c r="AF35" s="285"/>
      <c r="AG35" s="285"/>
      <c r="AH35" s="285">
        <v>329</v>
      </c>
      <c r="AI35" s="285"/>
      <c r="AJ35" s="285"/>
      <c r="AK35" s="285"/>
      <c r="AL35" s="285"/>
      <c r="AM35" s="285"/>
      <c r="AN35" s="285"/>
      <c r="AO35" s="285">
        <v>1</v>
      </c>
      <c r="AP35" s="285"/>
      <c r="AQ35" s="285"/>
      <c r="AR35" s="285"/>
      <c r="AS35" s="285"/>
      <c r="AT35" s="285"/>
      <c r="AU35" s="287"/>
      <c r="AV35" s="5"/>
      <c r="AW35" s="20"/>
      <c r="AX35" s="44" t="s">
        <v>481</v>
      </c>
      <c r="AY35" s="5"/>
    </row>
    <row r="36" spans="1:65" ht="21" customHeight="1" x14ac:dyDescent="0.15">
      <c r="A36" s="5"/>
      <c r="B36" s="5"/>
      <c r="C36" s="44"/>
      <c r="D36" s="41"/>
      <c r="E36" s="62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23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5"/>
      <c r="AU36" s="287"/>
      <c r="AV36" s="5"/>
      <c r="AW36" s="20"/>
      <c r="AX36" s="43"/>
      <c r="AY36" s="8"/>
    </row>
    <row r="37" spans="1:65" ht="21" customHeight="1" x14ac:dyDescent="0.15">
      <c r="A37" s="5"/>
      <c r="B37" s="5"/>
      <c r="C37" s="44" t="s">
        <v>482</v>
      </c>
      <c r="D37" s="41" t="s">
        <v>483</v>
      </c>
      <c r="E37" s="62"/>
      <c r="F37" s="285">
        <v>3165</v>
      </c>
      <c r="G37" s="285"/>
      <c r="H37" s="285"/>
      <c r="I37" s="285"/>
      <c r="J37" s="285"/>
      <c r="K37" s="285">
        <v>626</v>
      </c>
      <c r="L37" s="285"/>
      <c r="M37" s="285"/>
      <c r="N37" s="285"/>
      <c r="O37" s="285"/>
      <c r="P37" s="285">
        <v>3551</v>
      </c>
      <c r="Q37" s="285"/>
      <c r="R37" s="285"/>
      <c r="S37" s="285"/>
      <c r="T37" s="285"/>
      <c r="U37" s="285">
        <v>1193</v>
      </c>
      <c r="V37" s="285"/>
      <c r="W37" s="285"/>
      <c r="X37" s="285"/>
      <c r="Y37" s="285"/>
      <c r="Z37" s="223"/>
      <c r="AA37" s="285">
        <v>733</v>
      </c>
      <c r="AB37" s="285"/>
      <c r="AC37" s="285"/>
      <c r="AD37" s="285"/>
      <c r="AE37" s="285"/>
      <c r="AF37" s="285"/>
      <c r="AG37" s="285"/>
      <c r="AH37" s="285">
        <v>289</v>
      </c>
      <c r="AI37" s="285"/>
      <c r="AJ37" s="285"/>
      <c r="AK37" s="285"/>
      <c r="AL37" s="285"/>
      <c r="AM37" s="285"/>
      <c r="AN37" s="285"/>
      <c r="AO37" s="285" t="s">
        <v>169</v>
      </c>
      <c r="AP37" s="285"/>
      <c r="AQ37" s="285"/>
      <c r="AR37" s="285"/>
      <c r="AS37" s="285"/>
      <c r="AT37" s="285"/>
      <c r="AU37" s="287"/>
      <c r="AV37" s="5"/>
      <c r="AW37" s="20"/>
      <c r="AX37" s="44" t="s">
        <v>484</v>
      </c>
      <c r="AY37" s="5"/>
    </row>
    <row r="38" spans="1:65" ht="21" customHeight="1" thickBot="1" x14ac:dyDescent="0.2">
      <c r="A38" s="5"/>
      <c r="B38" s="5"/>
      <c r="C38" s="34"/>
      <c r="D38" s="35"/>
      <c r="E38" s="65"/>
      <c r="F38" s="296"/>
      <c r="G38" s="296"/>
      <c r="H38" s="296"/>
      <c r="I38" s="296"/>
      <c r="J38" s="296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23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96"/>
      <c r="AP38" s="296"/>
      <c r="AQ38" s="296"/>
      <c r="AR38" s="296"/>
      <c r="AS38" s="296"/>
      <c r="AT38" s="296"/>
      <c r="AU38" s="297"/>
      <c r="AV38" s="5"/>
      <c r="AW38" s="5"/>
      <c r="AX38" s="29"/>
      <c r="AY38" s="8"/>
    </row>
    <row r="39" spans="1:65" ht="21" customHeight="1" x14ac:dyDescent="0.15">
      <c r="A39" s="46"/>
      <c r="B39" s="298"/>
      <c r="C39" s="299"/>
      <c r="D39" s="299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5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301" t="s">
        <v>222</v>
      </c>
      <c r="AS39" s="300"/>
      <c r="AT39" s="300"/>
      <c r="AU39" s="300"/>
      <c r="AV39" s="302"/>
      <c r="AW39" s="302"/>
      <c r="AX39" s="302"/>
      <c r="AY39" s="302"/>
    </row>
    <row r="44" spans="1:65" ht="21.6" customHeight="1" x14ac:dyDescent="0.15"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</row>
    <row r="45" spans="1:65" ht="21.6" customHeight="1" x14ac:dyDescent="0.15"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</row>
    <row r="46" spans="1:65" ht="21.6" customHeight="1" x14ac:dyDescent="0.15"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</row>
    <row r="47" spans="1:65" ht="21.6" customHeight="1" x14ac:dyDescent="0.15"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</row>
    <row r="48" spans="1:65" ht="21.6" customHeight="1" x14ac:dyDescent="0.15"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</row>
    <row r="49" spans="44:65" ht="21.6" customHeight="1" x14ac:dyDescent="0.15"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</row>
  </sheetData>
  <mergeCells count="257">
    <mergeCell ref="A1:Y1"/>
    <mergeCell ref="A4:E6"/>
    <mergeCell ref="P6:T6"/>
    <mergeCell ref="U6:Y6"/>
    <mergeCell ref="F5:O5"/>
    <mergeCell ref="AV13:AW13"/>
    <mergeCell ref="K7:O7"/>
    <mergeCell ref="A7:B7"/>
    <mergeCell ref="P9:T9"/>
    <mergeCell ref="U9:Y9"/>
    <mergeCell ref="AA5:AG6"/>
    <mergeCell ref="F8:J8"/>
    <mergeCell ref="K8:O8"/>
    <mergeCell ref="P8:T8"/>
    <mergeCell ref="U8:Y8"/>
    <mergeCell ref="P7:T7"/>
    <mergeCell ref="F6:J6"/>
    <mergeCell ref="F7:J7"/>
    <mergeCell ref="P5:Y5"/>
    <mergeCell ref="K9:O9"/>
    <mergeCell ref="A10:B10"/>
    <mergeCell ref="F10:J10"/>
    <mergeCell ref="K10:O10"/>
    <mergeCell ref="P10:T10"/>
    <mergeCell ref="A2:Y2"/>
    <mergeCell ref="F4:Y4"/>
    <mergeCell ref="A8:B8"/>
    <mergeCell ref="AV4:AY6"/>
    <mergeCell ref="AH30:AN30"/>
    <mergeCell ref="K30:O30"/>
    <mergeCell ref="AH7:AN7"/>
    <mergeCell ref="P13:T13"/>
    <mergeCell ref="AA8:AG8"/>
    <mergeCell ref="A12:B12"/>
    <mergeCell ref="AA2:AY2"/>
    <mergeCell ref="A9:B9"/>
    <mergeCell ref="AO4:AU4"/>
    <mergeCell ref="AA4:AN4"/>
    <mergeCell ref="AA7:AG7"/>
    <mergeCell ref="A11:B11"/>
    <mergeCell ref="A13:B13"/>
    <mergeCell ref="AV7:AW7"/>
    <mergeCell ref="AV9:AW9"/>
    <mergeCell ref="U10:Y10"/>
    <mergeCell ref="F9:J9"/>
    <mergeCell ref="B39:N39"/>
    <mergeCell ref="AR39:AY39"/>
    <mergeCell ref="AO32:AU32"/>
    <mergeCell ref="AA35:AG35"/>
    <mergeCell ref="AA34:AG34"/>
    <mergeCell ref="AH35:AN35"/>
    <mergeCell ref="AA36:AG36"/>
    <mergeCell ref="AO35:AU35"/>
    <mergeCell ref="AO34:AU34"/>
    <mergeCell ref="U33:Y33"/>
    <mergeCell ref="AO36:AU36"/>
    <mergeCell ref="AA38:AG38"/>
    <mergeCell ref="AH38:AN38"/>
    <mergeCell ref="U35:Y35"/>
    <mergeCell ref="U37:Y37"/>
    <mergeCell ref="AO38:AU38"/>
    <mergeCell ref="P20:T20"/>
    <mergeCell ref="U20:Y20"/>
    <mergeCell ref="AH37:AN37"/>
    <mergeCell ref="P36:T36"/>
    <mergeCell ref="U21:Y21"/>
    <mergeCell ref="AO33:AU33"/>
    <mergeCell ref="AO37:AU37"/>
    <mergeCell ref="U38:Y38"/>
    <mergeCell ref="AO31:AU31"/>
    <mergeCell ref="AA33:AG33"/>
    <mergeCell ref="AO30:AU30"/>
    <mergeCell ref="P32:T32"/>
    <mergeCell ref="U32:Y32"/>
    <mergeCell ref="AA32:AG32"/>
    <mergeCell ref="P33:T33"/>
    <mergeCell ref="AA30:AG30"/>
    <mergeCell ref="U31:Y31"/>
    <mergeCell ref="U30:Y30"/>
    <mergeCell ref="AH33:AN33"/>
    <mergeCell ref="U34:Y34"/>
    <mergeCell ref="AH34:AN34"/>
    <mergeCell ref="AA37:AG37"/>
    <mergeCell ref="AA12:AG12"/>
    <mergeCell ref="U17:Y17"/>
    <mergeCell ref="P15:T15"/>
    <mergeCell ref="P17:T17"/>
    <mergeCell ref="P18:T18"/>
    <mergeCell ref="U14:Y14"/>
    <mergeCell ref="AA28:AG28"/>
    <mergeCell ref="P37:T37"/>
    <mergeCell ref="AH36:AN36"/>
    <mergeCell ref="AH31:AN31"/>
    <mergeCell ref="P30:T30"/>
    <mergeCell ref="AH32:AN32"/>
    <mergeCell ref="U36:Y36"/>
    <mergeCell ref="AA31:AG31"/>
    <mergeCell ref="F38:J38"/>
    <mergeCell ref="K38:O38"/>
    <mergeCell ref="F33:J33"/>
    <mergeCell ref="P34:T34"/>
    <mergeCell ref="P35:T35"/>
    <mergeCell ref="P38:T38"/>
    <mergeCell ref="F37:J37"/>
    <mergeCell ref="F35:J35"/>
    <mergeCell ref="F36:J36"/>
    <mergeCell ref="K37:O37"/>
    <mergeCell ref="K35:O35"/>
    <mergeCell ref="K33:O33"/>
    <mergeCell ref="K36:O36"/>
    <mergeCell ref="AH5:AN6"/>
    <mergeCell ref="AO5:AU6"/>
    <mergeCell ref="AO7:AU7"/>
    <mergeCell ref="K6:O6"/>
    <mergeCell ref="U7:Y7"/>
    <mergeCell ref="F21:J21"/>
    <mergeCell ref="AA13:AG13"/>
    <mergeCell ref="AA15:AG15"/>
    <mergeCell ref="AA11:AG11"/>
    <mergeCell ref="P16:T16"/>
    <mergeCell ref="P14:T14"/>
    <mergeCell ref="U11:Y11"/>
    <mergeCell ref="U16:Y16"/>
    <mergeCell ref="U12:Y12"/>
    <mergeCell ref="P12:T12"/>
    <mergeCell ref="AA14:AG14"/>
    <mergeCell ref="U18:Y18"/>
    <mergeCell ref="U22:Y22"/>
    <mergeCell ref="P21:T21"/>
    <mergeCell ref="P22:T22"/>
    <mergeCell ref="AO23:AU23"/>
    <mergeCell ref="AH24:AN24"/>
    <mergeCell ref="AH23:AN23"/>
    <mergeCell ref="P24:T24"/>
    <mergeCell ref="AH19:AN19"/>
    <mergeCell ref="AO21:AU21"/>
    <mergeCell ref="AO22:AU22"/>
    <mergeCell ref="AH22:AN22"/>
    <mergeCell ref="AA23:AG23"/>
    <mergeCell ref="AA20:AG20"/>
    <mergeCell ref="U19:Y19"/>
    <mergeCell ref="AH20:AN20"/>
    <mergeCell ref="P19:T19"/>
    <mergeCell ref="AA22:AG22"/>
    <mergeCell ref="P23:T23"/>
    <mergeCell ref="AH25:AN25"/>
    <mergeCell ref="AH27:AN27"/>
    <mergeCell ref="AH26:AN26"/>
    <mergeCell ref="AA25:AG25"/>
    <mergeCell ref="AA24:AG24"/>
    <mergeCell ref="AO25:AU25"/>
    <mergeCell ref="AO29:AU29"/>
    <mergeCell ref="U29:Y29"/>
    <mergeCell ref="U23:Y23"/>
    <mergeCell ref="AH28:AN28"/>
    <mergeCell ref="AH29:AN29"/>
    <mergeCell ref="AO24:AU24"/>
    <mergeCell ref="AO26:AU26"/>
    <mergeCell ref="AO27:AU27"/>
    <mergeCell ref="AA27:AG27"/>
    <mergeCell ref="AO28:AU28"/>
    <mergeCell ref="AA29:AG29"/>
    <mergeCell ref="U25:Y25"/>
    <mergeCell ref="AA26:AG26"/>
    <mergeCell ref="U28:Y28"/>
    <mergeCell ref="U26:Y26"/>
    <mergeCell ref="P26:T26"/>
    <mergeCell ref="K24:O24"/>
    <mergeCell ref="U27:Y27"/>
    <mergeCell ref="K25:O25"/>
    <mergeCell ref="P27:T27"/>
    <mergeCell ref="P25:T25"/>
    <mergeCell ref="K26:O26"/>
    <mergeCell ref="P29:T29"/>
    <mergeCell ref="F27:J27"/>
    <mergeCell ref="K28:O28"/>
    <mergeCell ref="K29:O29"/>
    <mergeCell ref="F28:J28"/>
    <mergeCell ref="K27:O27"/>
    <mergeCell ref="P31:T31"/>
    <mergeCell ref="P28:T28"/>
    <mergeCell ref="U24:Y24"/>
    <mergeCell ref="F24:J24"/>
    <mergeCell ref="K31:O31"/>
    <mergeCell ref="F34:J34"/>
    <mergeCell ref="K34:O34"/>
    <mergeCell ref="K23:O23"/>
    <mergeCell ref="F15:J15"/>
    <mergeCell ref="F16:J16"/>
    <mergeCell ref="F26:J26"/>
    <mergeCell ref="F32:J32"/>
    <mergeCell ref="F25:J25"/>
    <mergeCell ref="F22:J22"/>
    <mergeCell ref="F30:J30"/>
    <mergeCell ref="F31:J31"/>
    <mergeCell ref="F29:J29"/>
    <mergeCell ref="K21:O21"/>
    <mergeCell ref="K22:O22"/>
    <mergeCell ref="K17:O17"/>
    <mergeCell ref="K20:O20"/>
    <mergeCell ref="F23:J23"/>
    <mergeCell ref="F20:J20"/>
    <mergeCell ref="K32:O32"/>
    <mergeCell ref="F13:J13"/>
    <mergeCell ref="F18:J18"/>
    <mergeCell ref="F11:J11"/>
    <mergeCell ref="K16:O16"/>
    <mergeCell ref="F19:J19"/>
    <mergeCell ref="K19:O19"/>
    <mergeCell ref="F14:J14"/>
    <mergeCell ref="F12:J12"/>
    <mergeCell ref="K12:O12"/>
    <mergeCell ref="F17:J17"/>
    <mergeCell ref="K18:O18"/>
    <mergeCell ref="AO10:AU10"/>
    <mergeCell ref="AV10:AW10"/>
    <mergeCell ref="AO12:AU12"/>
    <mergeCell ref="AO8:AU8"/>
    <mergeCell ref="AV8:AW8"/>
    <mergeCell ref="AO9:AU9"/>
    <mergeCell ref="K15:O15"/>
    <mergeCell ref="U13:Y13"/>
    <mergeCell ref="U15:Y15"/>
    <mergeCell ref="K13:O13"/>
    <mergeCell ref="K14:O14"/>
    <mergeCell ref="K11:O11"/>
    <mergeCell ref="P11:T11"/>
    <mergeCell ref="AO13:AU13"/>
    <mergeCell ref="AO15:AU15"/>
    <mergeCell ref="AO14:AU14"/>
    <mergeCell ref="AH14:AN14"/>
    <mergeCell ref="AH15:AN15"/>
    <mergeCell ref="AO16:AU16"/>
    <mergeCell ref="AV12:AW12"/>
    <mergeCell ref="AO11:AU11"/>
    <mergeCell ref="AV11:AW11"/>
    <mergeCell ref="AO20:AU20"/>
    <mergeCell ref="AA21:AG21"/>
    <mergeCell ref="AH21:AN21"/>
    <mergeCell ref="AO19:AU19"/>
    <mergeCell ref="AH17:AN17"/>
    <mergeCell ref="AA19:AG19"/>
    <mergeCell ref="AA17:AG17"/>
    <mergeCell ref="AO18:AU18"/>
    <mergeCell ref="AO17:AU17"/>
    <mergeCell ref="AH18:AN18"/>
    <mergeCell ref="AA18:AG18"/>
    <mergeCell ref="AH8:AN8"/>
    <mergeCell ref="AA9:AG9"/>
    <mergeCell ref="AA10:AG10"/>
    <mergeCell ref="AH11:AN11"/>
    <mergeCell ref="AA16:AG16"/>
    <mergeCell ref="AH9:AN9"/>
    <mergeCell ref="AH12:AN12"/>
    <mergeCell ref="AH13:AN13"/>
    <mergeCell ref="AH16:AN16"/>
    <mergeCell ref="AH10:AN10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8" orientation="portrait" r:id="rId1"/>
  <headerFooter scaleWithDoc="0" alignWithMargins="0">
    <oddFooter>&amp;C&amp;P</oddFooter>
  </headerFooter>
  <colBreaks count="1" manualBreakCount="1">
    <brk id="25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9"/>
  <sheetViews>
    <sheetView showGridLines="0" zoomScale="80" zoomScaleNormal="80" workbookViewId="0">
      <selection activeCell="K18" sqref="K18"/>
    </sheetView>
  </sheetViews>
  <sheetFormatPr defaultColWidth="3.625" defaultRowHeight="18" customHeight="1" x14ac:dyDescent="0.15"/>
  <cols>
    <col min="1" max="25" width="3.625" style="11" customWidth="1"/>
    <col min="26" max="26" width="1.25" style="11" customWidth="1"/>
    <col min="27" max="30" width="3.625" style="11" customWidth="1"/>
    <col min="31" max="31" width="4.375" style="11" customWidth="1"/>
    <col min="32" max="32" width="5" style="11" customWidth="1"/>
    <col min="33" max="33" width="3.5" style="11" customWidth="1"/>
    <col min="34" max="34" width="4.875" style="11" customWidth="1"/>
    <col min="35" max="35" width="4.25" style="11" customWidth="1"/>
    <col min="36" max="36" width="4.875" style="11" customWidth="1"/>
    <col min="37" max="52" width="3.625" style="11" customWidth="1"/>
    <col min="53" max="54" width="9.625" style="11" customWidth="1"/>
    <col min="55" max="56" width="3.625" style="11" customWidth="1"/>
    <col min="57" max="62" width="4.625" style="11" customWidth="1"/>
    <col min="63" max="16384" width="3.625" style="11"/>
  </cols>
  <sheetData>
    <row r="1" spans="1:52" ht="18" customHeight="1" x14ac:dyDescent="0.15">
      <c r="A1" s="303" t="s">
        <v>296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27"/>
      <c r="AA1" s="310" t="s">
        <v>223</v>
      </c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</row>
    <row r="2" spans="1:52" ht="18" customHeight="1" x14ac:dyDescent="0.15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49"/>
      <c r="AA2" s="310" t="s">
        <v>225</v>
      </c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</row>
    <row r="3" spans="1:52" ht="18" customHeight="1" thickBot="1" x14ac:dyDescent="0.2">
      <c r="A3" s="364"/>
      <c r="B3" s="365"/>
      <c r="C3" s="365"/>
      <c r="D3" s="365"/>
      <c r="Z3" s="5"/>
    </row>
    <row r="4" spans="1:52" ht="18" customHeight="1" x14ac:dyDescent="0.15">
      <c r="A4" s="315" t="s">
        <v>206</v>
      </c>
      <c r="B4" s="316"/>
      <c r="C4" s="316"/>
      <c r="D4" s="316"/>
      <c r="E4" s="316"/>
      <c r="F4" s="306" t="s">
        <v>227</v>
      </c>
      <c r="G4" s="306"/>
      <c r="H4" s="306"/>
      <c r="I4" s="306"/>
      <c r="J4" s="306"/>
      <c r="K4" s="306"/>
      <c r="L4" s="306"/>
      <c r="M4" s="306"/>
      <c r="N4" s="306"/>
      <c r="O4" s="306"/>
      <c r="P4" s="306" t="s">
        <v>228</v>
      </c>
      <c r="Q4" s="306"/>
      <c r="R4" s="306"/>
      <c r="S4" s="306"/>
      <c r="T4" s="306"/>
      <c r="U4" s="306"/>
      <c r="V4" s="306"/>
      <c r="W4" s="306"/>
      <c r="X4" s="306"/>
      <c r="Y4" s="307"/>
      <c r="Z4" s="5"/>
      <c r="AA4" s="315" t="s">
        <v>389</v>
      </c>
      <c r="AB4" s="306"/>
      <c r="AC4" s="306"/>
      <c r="AD4" s="306"/>
      <c r="AE4" s="306"/>
      <c r="AF4" s="306"/>
      <c r="AG4" s="306"/>
      <c r="AH4" s="306"/>
      <c r="AI4" s="306"/>
      <c r="AJ4" s="306"/>
      <c r="AK4" s="306" t="s">
        <v>229</v>
      </c>
      <c r="AL4" s="306"/>
      <c r="AM4" s="306"/>
      <c r="AN4" s="306"/>
      <c r="AO4" s="306"/>
      <c r="AP4" s="306"/>
      <c r="AQ4" s="306"/>
      <c r="AR4" s="306"/>
      <c r="AS4" s="306"/>
      <c r="AT4" s="306"/>
      <c r="AU4" s="306" t="s">
        <v>206</v>
      </c>
      <c r="AV4" s="316"/>
      <c r="AW4" s="316"/>
      <c r="AX4" s="316"/>
      <c r="AY4" s="362"/>
    </row>
    <row r="5" spans="1:52" ht="18" customHeight="1" x14ac:dyDescent="0.15">
      <c r="A5" s="318"/>
      <c r="B5" s="293"/>
      <c r="C5" s="293"/>
      <c r="D5" s="293"/>
      <c r="E5" s="293"/>
      <c r="F5" s="292" t="s">
        <v>230</v>
      </c>
      <c r="G5" s="292"/>
      <c r="H5" s="292"/>
      <c r="I5" s="292"/>
      <c r="J5" s="292" t="s">
        <v>231</v>
      </c>
      <c r="K5" s="292"/>
      <c r="L5" s="292"/>
      <c r="M5" s="292" t="s">
        <v>232</v>
      </c>
      <c r="N5" s="292"/>
      <c r="O5" s="292"/>
      <c r="P5" s="292" t="s">
        <v>230</v>
      </c>
      <c r="Q5" s="292"/>
      <c r="R5" s="292"/>
      <c r="S5" s="292"/>
      <c r="T5" s="292" t="s">
        <v>231</v>
      </c>
      <c r="U5" s="292"/>
      <c r="V5" s="292"/>
      <c r="W5" s="292" t="s">
        <v>232</v>
      </c>
      <c r="X5" s="292"/>
      <c r="Y5" s="308"/>
      <c r="Z5" s="5"/>
      <c r="AA5" s="317" t="s">
        <v>485</v>
      </c>
      <c r="AB5" s="292"/>
      <c r="AC5" s="292"/>
      <c r="AD5" s="292"/>
      <c r="AE5" s="292" t="s">
        <v>231</v>
      </c>
      <c r="AF5" s="292"/>
      <c r="AG5" s="292"/>
      <c r="AH5" s="292" t="s">
        <v>232</v>
      </c>
      <c r="AI5" s="292"/>
      <c r="AJ5" s="292"/>
      <c r="AK5" s="292" t="s">
        <v>230</v>
      </c>
      <c r="AL5" s="292"/>
      <c r="AM5" s="292"/>
      <c r="AN5" s="292"/>
      <c r="AO5" s="292" t="s">
        <v>231</v>
      </c>
      <c r="AP5" s="292"/>
      <c r="AQ5" s="292"/>
      <c r="AR5" s="292" t="s">
        <v>232</v>
      </c>
      <c r="AS5" s="292"/>
      <c r="AT5" s="292"/>
      <c r="AU5" s="293"/>
      <c r="AV5" s="293"/>
      <c r="AW5" s="293"/>
      <c r="AX5" s="293"/>
      <c r="AY5" s="363"/>
    </row>
    <row r="6" spans="1:52" s="10" customFormat="1" ht="18" customHeight="1" x14ac:dyDescent="0.15">
      <c r="A6" s="358" t="s">
        <v>219</v>
      </c>
      <c r="B6" s="358"/>
      <c r="C6" s="34" t="s">
        <v>486</v>
      </c>
      <c r="D6" s="35" t="s">
        <v>487</v>
      </c>
      <c r="E6" s="50" t="s">
        <v>220</v>
      </c>
      <c r="F6" s="349">
        <v>3355</v>
      </c>
      <c r="G6" s="349"/>
      <c r="H6" s="349"/>
      <c r="I6" s="349"/>
      <c r="J6" s="349">
        <v>1367</v>
      </c>
      <c r="K6" s="349"/>
      <c r="L6" s="349"/>
      <c r="M6" s="349">
        <v>1988</v>
      </c>
      <c r="N6" s="349"/>
      <c r="O6" s="349"/>
      <c r="P6" s="349">
        <v>2810</v>
      </c>
      <c r="Q6" s="349"/>
      <c r="R6" s="349"/>
      <c r="S6" s="349"/>
      <c r="T6" s="349">
        <v>1088</v>
      </c>
      <c r="U6" s="349"/>
      <c r="V6" s="349"/>
      <c r="W6" s="349">
        <v>1722</v>
      </c>
      <c r="X6" s="349"/>
      <c r="Y6" s="349"/>
      <c r="Z6" s="45"/>
      <c r="AA6" s="349">
        <v>1757921</v>
      </c>
      <c r="AB6" s="349"/>
      <c r="AC6" s="349"/>
      <c r="AD6" s="349"/>
      <c r="AE6" s="349">
        <v>938017</v>
      </c>
      <c r="AF6" s="349"/>
      <c r="AG6" s="349"/>
      <c r="AH6" s="349">
        <v>819904</v>
      </c>
      <c r="AI6" s="349"/>
      <c r="AJ6" s="349"/>
      <c r="AK6" s="350">
        <v>13566</v>
      </c>
      <c r="AL6" s="350"/>
      <c r="AM6" s="350"/>
      <c r="AN6" s="350"/>
      <c r="AO6" s="350">
        <v>5971</v>
      </c>
      <c r="AP6" s="350"/>
      <c r="AQ6" s="350"/>
      <c r="AR6" s="350">
        <v>7595</v>
      </c>
      <c r="AS6" s="350"/>
      <c r="AT6" s="353"/>
      <c r="AU6" s="358" t="s">
        <v>219</v>
      </c>
      <c r="AV6" s="358"/>
      <c r="AW6" s="34" t="s">
        <v>486</v>
      </c>
      <c r="AX6" s="35" t="s">
        <v>488</v>
      </c>
      <c r="AY6" s="8" t="s">
        <v>220</v>
      </c>
      <c r="AZ6" s="9"/>
    </row>
    <row r="7" spans="1:52" s="10" customFormat="1" ht="18" customHeight="1" x14ac:dyDescent="0.15">
      <c r="A7" s="289"/>
      <c r="B7" s="289"/>
      <c r="C7" s="34" t="s">
        <v>486</v>
      </c>
      <c r="D7" s="35" t="s">
        <v>489</v>
      </c>
      <c r="E7" s="50"/>
      <c r="F7" s="349">
        <v>2948</v>
      </c>
      <c r="G7" s="349"/>
      <c r="H7" s="349"/>
      <c r="I7" s="349"/>
      <c r="J7" s="349">
        <v>1135</v>
      </c>
      <c r="K7" s="349"/>
      <c r="L7" s="349"/>
      <c r="M7" s="349">
        <v>1813</v>
      </c>
      <c r="N7" s="349"/>
      <c r="O7" s="349"/>
      <c r="P7" s="349">
        <v>2372</v>
      </c>
      <c r="Q7" s="349"/>
      <c r="R7" s="349"/>
      <c r="S7" s="349"/>
      <c r="T7" s="349">
        <v>868</v>
      </c>
      <c r="U7" s="349"/>
      <c r="V7" s="349"/>
      <c r="W7" s="349">
        <v>1504</v>
      </c>
      <c r="X7" s="349"/>
      <c r="Y7" s="349"/>
      <c r="Z7" s="45"/>
      <c r="AA7" s="349">
        <v>1301639</v>
      </c>
      <c r="AB7" s="349"/>
      <c r="AC7" s="349"/>
      <c r="AD7" s="349"/>
      <c r="AE7" s="349">
        <v>604140</v>
      </c>
      <c r="AF7" s="349"/>
      <c r="AG7" s="349"/>
      <c r="AH7" s="349">
        <v>697499</v>
      </c>
      <c r="AI7" s="349"/>
      <c r="AJ7" s="349"/>
      <c r="AK7" s="350">
        <v>11483</v>
      </c>
      <c r="AL7" s="350"/>
      <c r="AM7" s="350"/>
      <c r="AN7" s="350"/>
      <c r="AO7" s="350">
        <v>4531</v>
      </c>
      <c r="AP7" s="350"/>
      <c r="AQ7" s="350"/>
      <c r="AR7" s="350">
        <v>6952</v>
      </c>
      <c r="AS7" s="350"/>
      <c r="AT7" s="350"/>
      <c r="AU7" s="359"/>
      <c r="AV7" s="289"/>
      <c r="AW7" s="34" t="s">
        <v>486</v>
      </c>
      <c r="AX7" s="35" t="s">
        <v>490</v>
      </c>
      <c r="AY7" s="7"/>
    </row>
    <row r="8" spans="1:52" s="245" customFormat="1" ht="18" customHeight="1" x14ac:dyDescent="0.15">
      <c r="A8" s="357"/>
      <c r="B8" s="357"/>
      <c r="C8" s="52" t="s">
        <v>486</v>
      </c>
      <c r="D8" s="53" t="s">
        <v>711</v>
      </c>
      <c r="E8" s="268"/>
      <c r="F8" s="351">
        <v>3004</v>
      </c>
      <c r="G8" s="351"/>
      <c r="H8" s="351"/>
      <c r="I8" s="351"/>
      <c r="J8" s="351">
        <v>1247</v>
      </c>
      <c r="K8" s="351"/>
      <c r="L8" s="351"/>
      <c r="M8" s="351">
        <v>1757</v>
      </c>
      <c r="N8" s="351"/>
      <c r="O8" s="351"/>
      <c r="P8" s="351">
        <v>2452</v>
      </c>
      <c r="Q8" s="351"/>
      <c r="R8" s="351"/>
      <c r="S8" s="351"/>
      <c r="T8" s="351">
        <v>960</v>
      </c>
      <c r="U8" s="351"/>
      <c r="V8" s="351"/>
      <c r="W8" s="351">
        <v>1492</v>
      </c>
      <c r="X8" s="351"/>
      <c r="Y8" s="351"/>
      <c r="Z8" s="45"/>
      <c r="AA8" s="351">
        <v>1122468</v>
      </c>
      <c r="AB8" s="351"/>
      <c r="AC8" s="351"/>
      <c r="AD8" s="351"/>
      <c r="AE8" s="351">
        <v>508051</v>
      </c>
      <c r="AF8" s="351"/>
      <c r="AG8" s="351"/>
      <c r="AH8" s="351">
        <v>614417</v>
      </c>
      <c r="AI8" s="351"/>
      <c r="AJ8" s="351"/>
      <c r="AK8" s="345">
        <v>10477</v>
      </c>
      <c r="AL8" s="345"/>
      <c r="AM8" s="345"/>
      <c r="AN8" s="345"/>
      <c r="AO8" s="345">
        <v>4138</v>
      </c>
      <c r="AP8" s="345"/>
      <c r="AQ8" s="345"/>
      <c r="AR8" s="345">
        <f>SUM(AR10:AT21)</f>
        <v>6339</v>
      </c>
      <c r="AS8" s="345"/>
      <c r="AT8" s="356"/>
      <c r="AU8" s="357"/>
      <c r="AV8" s="357"/>
      <c r="AW8" s="52" t="s">
        <v>486</v>
      </c>
      <c r="AX8" s="53" t="s">
        <v>491</v>
      </c>
      <c r="AY8" s="124"/>
    </row>
    <row r="9" spans="1:52" ht="18" customHeight="1" x14ac:dyDescent="0.15">
      <c r="A9" s="5"/>
      <c r="B9" s="5"/>
      <c r="C9" s="5"/>
      <c r="D9" s="5"/>
      <c r="E9" s="62"/>
      <c r="F9" s="349"/>
      <c r="G9" s="349"/>
      <c r="H9" s="285"/>
      <c r="I9" s="285"/>
      <c r="J9" s="285"/>
      <c r="K9" s="285"/>
      <c r="L9" s="285"/>
      <c r="M9" s="285"/>
      <c r="N9" s="285"/>
      <c r="O9" s="285"/>
      <c r="P9" s="285"/>
      <c r="Q9" s="349"/>
      <c r="R9" s="349"/>
      <c r="S9" s="349"/>
      <c r="T9" s="349"/>
      <c r="U9" s="349"/>
      <c r="V9" s="349"/>
      <c r="W9" s="349"/>
      <c r="X9" s="349"/>
      <c r="Y9" s="349"/>
      <c r="Z9" s="45"/>
      <c r="AA9" s="352"/>
      <c r="AB9" s="352"/>
      <c r="AC9" s="352"/>
      <c r="AD9" s="352"/>
      <c r="AE9" s="352"/>
      <c r="AF9" s="352"/>
      <c r="AG9" s="352"/>
      <c r="AH9" s="352"/>
      <c r="AI9" s="352"/>
      <c r="AJ9" s="352"/>
      <c r="AK9" s="350"/>
      <c r="AL9" s="350"/>
      <c r="AM9" s="350"/>
      <c r="AN9" s="350"/>
      <c r="AO9" s="350"/>
      <c r="AP9" s="350"/>
      <c r="AQ9" s="350"/>
      <c r="AR9" s="350"/>
      <c r="AS9" s="350"/>
      <c r="AT9" s="353"/>
      <c r="AU9" s="5"/>
      <c r="AV9" s="5"/>
      <c r="AW9" s="5"/>
      <c r="AX9" s="5"/>
      <c r="AY9" s="5"/>
    </row>
    <row r="10" spans="1:52" ht="18" customHeight="1" x14ac:dyDescent="0.15">
      <c r="A10" s="16"/>
      <c r="B10" s="16"/>
      <c r="C10" s="16"/>
      <c r="D10" s="35" t="s">
        <v>492</v>
      </c>
      <c r="E10" s="50" t="s">
        <v>221</v>
      </c>
      <c r="F10" s="349">
        <v>247</v>
      </c>
      <c r="G10" s="349"/>
      <c r="H10" s="285"/>
      <c r="I10" s="285"/>
      <c r="J10" s="349">
        <v>108</v>
      </c>
      <c r="K10" s="349"/>
      <c r="L10" s="349"/>
      <c r="M10" s="349">
        <v>139</v>
      </c>
      <c r="N10" s="349"/>
      <c r="O10" s="349"/>
      <c r="P10" s="349">
        <v>187</v>
      </c>
      <c r="Q10" s="349"/>
      <c r="R10" s="349"/>
      <c r="S10" s="349"/>
      <c r="T10" s="349">
        <v>72</v>
      </c>
      <c r="U10" s="349"/>
      <c r="V10" s="349"/>
      <c r="W10" s="349">
        <v>115</v>
      </c>
      <c r="X10" s="349"/>
      <c r="Y10" s="349"/>
      <c r="Z10" s="45"/>
      <c r="AA10" s="349">
        <v>84949</v>
      </c>
      <c r="AB10" s="349"/>
      <c r="AC10" s="349"/>
      <c r="AD10" s="349"/>
      <c r="AE10" s="349">
        <v>36908</v>
      </c>
      <c r="AF10" s="349"/>
      <c r="AG10" s="349"/>
      <c r="AH10" s="349">
        <v>48041</v>
      </c>
      <c r="AI10" s="349"/>
      <c r="AJ10" s="349"/>
      <c r="AK10" s="350">
        <v>760</v>
      </c>
      <c r="AL10" s="350"/>
      <c r="AM10" s="350"/>
      <c r="AN10" s="350"/>
      <c r="AO10" s="350">
        <v>292</v>
      </c>
      <c r="AP10" s="350"/>
      <c r="AQ10" s="350"/>
      <c r="AR10" s="350">
        <v>468</v>
      </c>
      <c r="AS10" s="350"/>
      <c r="AT10" s="353"/>
      <c r="AU10" s="5"/>
      <c r="AV10" s="5"/>
      <c r="AW10" s="34"/>
      <c r="AX10" s="35" t="s">
        <v>493</v>
      </c>
      <c r="AY10" s="8" t="s">
        <v>221</v>
      </c>
    </row>
    <row r="11" spans="1:52" ht="18" customHeight="1" x14ac:dyDescent="0.15">
      <c r="A11" s="5"/>
      <c r="B11" s="5"/>
      <c r="C11" s="34"/>
      <c r="D11" s="35" t="s">
        <v>486</v>
      </c>
      <c r="E11" s="50"/>
      <c r="F11" s="349">
        <v>214</v>
      </c>
      <c r="G11" s="349"/>
      <c r="H11" s="285"/>
      <c r="I11" s="285"/>
      <c r="J11" s="349">
        <v>96</v>
      </c>
      <c r="K11" s="349"/>
      <c r="L11" s="349"/>
      <c r="M11" s="349">
        <v>118</v>
      </c>
      <c r="N11" s="349"/>
      <c r="O11" s="349"/>
      <c r="P11" s="349">
        <v>169</v>
      </c>
      <c r="Q11" s="349"/>
      <c r="R11" s="349"/>
      <c r="S11" s="349"/>
      <c r="T11" s="349">
        <v>68</v>
      </c>
      <c r="U11" s="349"/>
      <c r="V11" s="349"/>
      <c r="W11" s="349">
        <v>101</v>
      </c>
      <c r="X11" s="349"/>
      <c r="Y11" s="349"/>
      <c r="Z11" s="45"/>
      <c r="AA11" s="349">
        <v>74652</v>
      </c>
      <c r="AB11" s="349"/>
      <c r="AC11" s="349"/>
      <c r="AD11" s="349"/>
      <c r="AE11" s="349">
        <v>33728</v>
      </c>
      <c r="AF11" s="349"/>
      <c r="AG11" s="349"/>
      <c r="AH11" s="349">
        <v>40924</v>
      </c>
      <c r="AI11" s="349"/>
      <c r="AJ11" s="349"/>
      <c r="AK11" s="350">
        <v>762</v>
      </c>
      <c r="AL11" s="350"/>
      <c r="AM11" s="350"/>
      <c r="AN11" s="350"/>
      <c r="AO11" s="350">
        <v>298</v>
      </c>
      <c r="AP11" s="350"/>
      <c r="AQ11" s="350"/>
      <c r="AR11" s="350">
        <v>464</v>
      </c>
      <c r="AS11" s="350"/>
      <c r="AT11" s="353"/>
      <c r="AU11" s="5"/>
      <c r="AV11" s="5"/>
      <c r="AW11" s="34"/>
      <c r="AX11" s="35" t="s">
        <v>486</v>
      </c>
      <c r="AY11" s="8"/>
    </row>
    <row r="12" spans="1:52" ht="18" customHeight="1" x14ac:dyDescent="0.15">
      <c r="A12" s="5"/>
      <c r="B12" s="5"/>
      <c r="C12" s="34"/>
      <c r="D12" s="35" t="s">
        <v>494</v>
      </c>
      <c r="E12" s="50"/>
      <c r="F12" s="349">
        <v>226</v>
      </c>
      <c r="G12" s="349"/>
      <c r="H12" s="285"/>
      <c r="I12" s="285"/>
      <c r="J12" s="349">
        <v>96</v>
      </c>
      <c r="K12" s="349"/>
      <c r="L12" s="349"/>
      <c r="M12" s="349">
        <v>130</v>
      </c>
      <c r="N12" s="349"/>
      <c r="O12" s="349"/>
      <c r="P12" s="349">
        <v>169</v>
      </c>
      <c r="Q12" s="349"/>
      <c r="R12" s="349"/>
      <c r="S12" s="349"/>
      <c r="T12" s="349">
        <v>76</v>
      </c>
      <c r="U12" s="349"/>
      <c r="V12" s="349"/>
      <c r="W12" s="349">
        <v>93</v>
      </c>
      <c r="X12" s="349"/>
      <c r="Y12" s="349"/>
      <c r="Z12" s="45"/>
      <c r="AA12" s="349">
        <v>91198</v>
      </c>
      <c r="AB12" s="349"/>
      <c r="AC12" s="349"/>
      <c r="AD12" s="349"/>
      <c r="AE12" s="349">
        <v>40552</v>
      </c>
      <c r="AF12" s="349"/>
      <c r="AG12" s="349"/>
      <c r="AH12" s="349">
        <v>50646</v>
      </c>
      <c r="AI12" s="349"/>
      <c r="AJ12" s="349"/>
      <c r="AK12" s="350">
        <v>768</v>
      </c>
      <c r="AL12" s="350"/>
      <c r="AM12" s="350"/>
      <c r="AN12" s="350"/>
      <c r="AO12" s="350">
        <v>302</v>
      </c>
      <c r="AP12" s="350"/>
      <c r="AQ12" s="350"/>
      <c r="AR12" s="350">
        <v>466</v>
      </c>
      <c r="AS12" s="350"/>
      <c r="AT12" s="353"/>
      <c r="AU12" s="5"/>
      <c r="AV12" s="5"/>
      <c r="AW12" s="34"/>
      <c r="AX12" s="35" t="s">
        <v>495</v>
      </c>
      <c r="AY12" s="8"/>
    </row>
    <row r="13" spans="1:52" ht="18" customHeight="1" x14ac:dyDescent="0.15">
      <c r="A13" s="5"/>
      <c r="B13" s="5"/>
      <c r="C13" s="34"/>
      <c r="D13" s="35" t="s">
        <v>496</v>
      </c>
      <c r="E13" s="50"/>
      <c r="F13" s="349">
        <v>496</v>
      </c>
      <c r="G13" s="349"/>
      <c r="H13" s="285"/>
      <c r="I13" s="285"/>
      <c r="J13" s="349">
        <v>167</v>
      </c>
      <c r="K13" s="349"/>
      <c r="L13" s="349"/>
      <c r="M13" s="349">
        <v>329</v>
      </c>
      <c r="N13" s="349"/>
      <c r="O13" s="349"/>
      <c r="P13" s="349">
        <v>204</v>
      </c>
      <c r="Q13" s="349"/>
      <c r="R13" s="349"/>
      <c r="S13" s="349"/>
      <c r="T13" s="349">
        <v>72</v>
      </c>
      <c r="U13" s="349"/>
      <c r="V13" s="349"/>
      <c r="W13" s="349">
        <v>132</v>
      </c>
      <c r="X13" s="349"/>
      <c r="Y13" s="349"/>
      <c r="Z13" s="45"/>
      <c r="AA13" s="349">
        <v>76546</v>
      </c>
      <c r="AB13" s="349"/>
      <c r="AC13" s="349"/>
      <c r="AD13" s="349"/>
      <c r="AE13" s="349">
        <v>34583</v>
      </c>
      <c r="AF13" s="349"/>
      <c r="AG13" s="349"/>
      <c r="AH13" s="349">
        <v>41963</v>
      </c>
      <c r="AI13" s="349"/>
      <c r="AJ13" s="349"/>
      <c r="AK13" s="350">
        <v>753</v>
      </c>
      <c r="AL13" s="350"/>
      <c r="AM13" s="350"/>
      <c r="AN13" s="350"/>
      <c r="AO13" s="350">
        <v>292</v>
      </c>
      <c r="AP13" s="350"/>
      <c r="AQ13" s="350"/>
      <c r="AR13" s="350">
        <v>461</v>
      </c>
      <c r="AS13" s="350"/>
      <c r="AT13" s="353"/>
      <c r="AU13" s="5"/>
      <c r="AV13" s="5"/>
      <c r="AW13" s="34"/>
      <c r="AX13" s="35" t="s">
        <v>496</v>
      </c>
      <c r="AY13" s="8"/>
    </row>
    <row r="14" spans="1:52" ht="18" customHeight="1" x14ac:dyDescent="0.15">
      <c r="A14" s="5"/>
      <c r="B14" s="5"/>
      <c r="C14" s="34"/>
      <c r="D14" s="35" t="s">
        <v>497</v>
      </c>
      <c r="E14" s="50"/>
      <c r="F14" s="349">
        <v>343</v>
      </c>
      <c r="G14" s="349"/>
      <c r="H14" s="285"/>
      <c r="I14" s="285"/>
      <c r="J14" s="349">
        <v>146</v>
      </c>
      <c r="K14" s="349"/>
      <c r="L14" s="349"/>
      <c r="M14" s="349">
        <v>197</v>
      </c>
      <c r="N14" s="349"/>
      <c r="O14" s="349"/>
      <c r="P14" s="349">
        <v>381</v>
      </c>
      <c r="Q14" s="349"/>
      <c r="R14" s="349"/>
      <c r="S14" s="349"/>
      <c r="T14" s="349">
        <v>140</v>
      </c>
      <c r="U14" s="349"/>
      <c r="V14" s="349"/>
      <c r="W14" s="349">
        <v>241</v>
      </c>
      <c r="X14" s="349"/>
      <c r="Y14" s="349"/>
      <c r="Z14" s="45"/>
      <c r="AA14" s="349">
        <v>95263</v>
      </c>
      <c r="AB14" s="349"/>
      <c r="AC14" s="349"/>
      <c r="AD14" s="349"/>
      <c r="AE14" s="349">
        <v>42179</v>
      </c>
      <c r="AF14" s="349"/>
      <c r="AG14" s="349"/>
      <c r="AH14" s="349">
        <v>53084</v>
      </c>
      <c r="AI14" s="349"/>
      <c r="AJ14" s="349"/>
      <c r="AK14" s="350">
        <v>927</v>
      </c>
      <c r="AL14" s="350"/>
      <c r="AM14" s="350"/>
      <c r="AN14" s="350"/>
      <c r="AO14" s="350">
        <v>358</v>
      </c>
      <c r="AP14" s="350"/>
      <c r="AQ14" s="350"/>
      <c r="AR14" s="350">
        <v>569</v>
      </c>
      <c r="AS14" s="350"/>
      <c r="AT14" s="353"/>
      <c r="AU14" s="5"/>
      <c r="AV14" s="5"/>
      <c r="AW14" s="34"/>
      <c r="AX14" s="35" t="s">
        <v>497</v>
      </c>
      <c r="AY14" s="8"/>
    </row>
    <row r="15" spans="1:52" ht="18" customHeight="1" x14ac:dyDescent="0.15">
      <c r="A15" s="5"/>
      <c r="B15" s="5"/>
      <c r="C15" s="34"/>
      <c r="D15" s="35" t="s">
        <v>488</v>
      </c>
      <c r="E15" s="50"/>
      <c r="F15" s="349">
        <v>250</v>
      </c>
      <c r="G15" s="349"/>
      <c r="H15" s="285"/>
      <c r="I15" s="285"/>
      <c r="J15" s="349">
        <v>104</v>
      </c>
      <c r="K15" s="349"/>
      <c r="L15" s="349"/>
      <c r="M15" s="349">
        <v>146</v>
      </c>
      <c r="N15" s="349"/>
      <c r="O15" s="349"/>
      <c r="P15" s="349">
        <v>234</v>
      </c>
      <c r="Q15" s="349"/>
      <c r="R15" s="349"/>
      <c r="S15" s="349"/>
      <c r="T15" s="349">
        <v>90</v>
      </c>
      <c r="U15" s="349"/>
      <c r="V15" s="349"/>
      <c r="W15" s="349">
        <v>144</v>
      </c>
      <c r="X15" s="349"/>
      <c r="Y15" s="349"/>
      <c r="Z15" s="45"/>
      <c r="AA15" s="349">
        <v>109905</v>
      </c>
      <c r="AB15" s="349"/>
      <c r="AC15" s="349"/>
      <c r="AD15" s="349"/>
      <c r="AE15" s="349">
        <v>50496</v>
      </c>
      <c r="AF15" s="349"/>
      <c r="AG15" s="349"/>
      <c r="AH15" s="349">
        <v>59409</v>
      </c>
      <c r="AI15" s="349"/>
      <c r="AJ15" s="349"/>
      <c r="AK15" s="350">
        <v>997</v>
      </c>
      <c r="AL15" s="350"/>
      <c r="AM15" s="350"/>
      <c r="AN15" s="350"/>
      <c r="AO15" s="350">
        <v>394</v>
      </c>
      <c r="AP15" s="350"/>
      <c r="AQ15" s="350"/>
      <c r="AR15" s="350">
        <v>603</v>
      </c>
      <c r="AS15" s="350"/>
      <c r="AT15" s="353"/>
      <c r="AU15" s="5"/>
      <c r="AV15" s="5"/>
      <c r="AW15" s="34"/>
      <c r="AX15" s="35" t="s">
        <v>487</v>
      </c>
      <c r="AY15" s="8"/>
    </row>
    <row r="16" spans="1:52" ht="18" customHeight="1" x14ac:dyDescent="0.15">
      <c r="A16" s="5"/>
      <c r="B16" s="5"/>
      <c r="C16" s="34"/>
      <c r="D16" s="35" t="s">
        <v>490</v>
      </c>
      <c r="E16" s="50"/>
      <c r="F16" s="349">
        <v>221</v>
      </c>
      <c r="G16" s="349"/>
      <c r="H16" s="285"/>
      <c r="I16" s="285"/>
      <c r="J16" s="349">
        <v>93</v>
      </c>
      <c r="K16" s="349"/>
      <c r="L16" s="349"/>
      <c r="M16" s="349">
        <v>128</v>
      </c>
      <c r="N16" s="349"/>
      <c r="O16" s="349"/>
      <c r="P16" s="349">
        <v>212</v>
      </c>
      <c r="Q16" s="349"/>
      <c r="R16" s="349"/>
      <c r="S16" s="349"/>
      <c r="T16" s="349">
        <v>83</v>
      </c>
      <c r="U16" s="349"/>
      <c r="V16" s="349"/>
      <c r="W16" s="349">
        <v>129</v>
      </c>
      <c r="X16" s="349"/>
      <c r="Y16" s="349"/>
      <c r="Z16" s="45"/>
      <c r="AA16" s="349">
        <v>108395</v>
      </c>
      <c r="AB16" s="349"/>
      <c r="AC16" s="349"/>
      <c r="AD16" s="349"/>
      <c r="AE16" s="349">
        <v>49648</v>
      </c>
      <c r="AF16" s="349"/>
      <c r="AG16" s="349"/>
      <c r="AH16" s="349">
        <v>58747</v>
      </c>
      <c r="AI16" s="349"/>
      <c r="AJ16" s="349"/>
      <c r="AK16" s="350">
        <v>1019</v>
      </c>
      <c r="AL16" s="350"/>
      <c r="AM16" s="350"/>
      <c r="AN16" s="350"/>
      <c r="AO16" s="350">
        <v>395</v>
      </c>
      <c r="AP16" s="350"/>
      <c r="AQ16" s="350"/>
      <c r="AR16" s="350">
        <v>624</v>
      </c>
      <c r="AS16" s="350"/>
      <c r="AT16" s="353"/>
      <c r="AU16" s="5"/>
      <c r="AV16" s="5"/>
      <c r="AW16" s="34"/>
      <c r="AX16" s="35" t="s">
        <v>490</v>
      </c>
      <c r="AY16" s="8"/>
    </row>
    <row r="17" spans="1:53" ht="18" customHeight="1" x14ac:dyDescent="0.15">
      <c r="A17" s="5"/>
      <c r="B17" s="5"/>
      <c r="C17" s="34"/>
      <c r="D17" s="35" t="s">
        <v>491</v>
      </c>
      <c r="E17" s="50"/>
      <c r="F17" s="349">
        <v>218</v>
      </c>
      <c r="G17" s="349"/>
      <c r="H17" s="285"/>
      <c r="I17" s="285"/>
      <c r="J17" s="349">
        <v>93</v>
      </c>
      <c r="K17" s="349"/>
      <c r="L17" s="349"/>
      <c r="M17" s="349">
        <v>125</v>
      </c>
      <c r="N17" s="349"/>
      <c r="O17" s="349"/>
      <c r="P17" s="349">
        <v>217</v>
      </c>
      <c r="Q17" s="349"/>
      <c r="R17" s="349"/>
      <c r="S17" s="349"/>
      <c r="T17" s="349">
        <v>87</v>
      </c>
      <c r="U17" s="349"/>
      <c r="V17" s="349"/>
      <c r="W17" s="349">
        <v>130</v>
      </c>
      <c r="X17" s="349"/>
      <c r="Y17" s="349"/>
      <c r="Z17" s="45"/>
      <c r="AA17" s="349">
        <v>110552</v>
      </c>
      <c r="AB17" s="349"/>
      <c r="AC17" s="349"/>
      <c r="AD17" s="349"/>
      <c r="AE17" s="349">
        <v>48201</v>
      </c>
      <c r="AF17" s="349"/>
      <c r="AG17" s="349"/>
      <c r="AH17" s="349">
        <v>62351</v>
      </c>
      <c r="AI17" s="349"/>
      <c r="AJ17" s="349"/>
      <c r="AK17" s="350">
        <v>1024</v>
      </c>
      <c r="AL17" s="350"/>
      <c r="AM17" s="350"/>
      <c r="AN17" s="350"/>
      <c r="AO17" s="350">
        <v>404</v>
      </c>
      <c r="AP17" s="350"/>
      <c r="AQ17" s="350"/>
      <c r="AR17" s="350">
        <v>620</v>
      </c>
      <c r="AS17" s="350"/>
      <c r="AT17" s="353"/>
      <c r="AU17" s="5"/>
      <c r="AV17" s="5"/>
      <c r="AW17" s="34"/>
      <c r="AX17" s="35" t="s">
        <v>491</v>
      </c>
      <c r="AY17" s="8"/>
    </row>
    <row r="18" spans="1:53" ht="18" customHeight="1" x14ac:dyDescent="0.15">
      <c r="A18" s="5"/>
      <c r="B18" s="5"/>
      <c r="C18" s="34"/>
      <c r="D18" s="35" t="s">
        <v>498</v>
      </c>
      <c r="E18" s="50"/>
      <c r="F18" s="349">
        <v>236</v>
      </c>
      <c r="G18" s="349"/>
      <c r="H18" s="285"/>
      <c r="I18" s="285"/>
      <c r="J18" s="349">
        <v>97</v>
      </c>
      <c r="K18" s="349"/>
      <c r="L18" s="349"/>
      <c r="M18" s="349">
        <v>139</v>
      </c>
      <c r="N18" s="349"/>
      <c r="O18" s="349"/>
      <c r="P18" s="349">
        <v>184</v>
      </c>
      <c r="Q18" s="349"/>
      <c r="R18" s="349"/>
      <c r="S18" s="349"/>
      <c r="T18" s="349">
        <v>78</v>
      </c>
      <c r="U18" s="349"/>
      <c r="V18" s="349"/>
      <c r="W18" s="349">
        <v>106</v>
      </c>
      <c r="X18" s="349"/>
      <c r="Y18" s="349"/>
      <c r="Z18" s="45"/>
      <c r="AA18" s="349">
        <v>102676</v>
      </c>
      <c r="AB18" s="349"/>
      <c r="AC18" s="349"/>
      <c r="AD18" s="349"/>
      <c r="AE18" s="349">
        <v>46612</v>
      </c>
      <c r="AF18" s="349"/>
      <c r="AG18" s="349"/>
      <c r="AH18" s="349">
        <v>56064</v>
      </c>
      <c r="AI18" s="349"/>
      <c r="AJ18" s="349"/>
      <c r="AK18" s="350">
        <v>935</v>
      </c>
      <c r="AL18" s="350"/>
      <c r="AM18" s="350"/>
      <c r="AN18" s="350"/>
      <c r="AO18" s="350">
        <v>374</v>
      </c>
      <c r="AP18" s="350"/>
      <c r="AQ18" s="350"/>
      <c r="AR18" s="350">
        <v>561</v>
      </c>
      <c r="AS18" s="350"/>
      <c r="AT18" s="353"/>
      <c r="AU18" s="5"/>
      <c r="AV18" s="5"/>
      <c r="AW18" s="34"/>
      <c r="AX18" s="35" t="s">
        <v>499</v>
      </c>
      <c r="AY18" s="8"/>
    </row>
    <row r="19" spans="1:53" ht="18" customHeight="1" x14ac:dyDescent="0.15">
      <c r="A19" s="5"/>
      <c r="B19" s="5"/>
      <c r="C19" s="34" t="s">
        <v>493</v>
      </c>
      <c r="D19" s="35" t="s">
        <v>500</v>
      </c>
      <c r="E19" s="50"/>
      <c r="F19" s="349">
        <v>202</v>
      </c>
      <c r="G19" s="349"/>
      <c r="H19" s="285"/>
      <c r="I19" s="285"/>
      <c r="J19" s="349">
        <v>87</v>
      </c>
      <c r="K19" s="349"/>
      <c r="L19" s="349"/>
      <c r="M19" s="349">
        <v>115</v>
      </c>
      <c r="N19" s="349"/>
      <c r="O19" s="349"/>
      <c r="P19" s="349">
        <v>157</v>
      </c>
      <c r="Q19" s="349"/>
      <c r="R19" s="349"/>
      <c r="S19" s="349"/>
      <c r="T19" s="349">
        <v>53</v>
      </c>
      <c r="U19" s="349"/>
      <c r="V19" s="349"/>
      <c r="W19" s="349">
        <v>104</v>
      </c>
      <c r="X19" s="349"/>
      <c r="Y19" s="349"/>
      <c r="Z19" s="45"/>
      <c r="AA19" s="349">
        <v>91263</v>
      </c>
      <c r="AB19" s="349"/>
      <c r="AC19" s="349"/>
      <c r="AD19" s="349"/>
      <c r="AE19" s="349">
        <v>41869</v>
      </c>
      <c r="AF19" s="349"/>
      <c r="AG19" s="349"/>
      <c r="AH19" s="349">
        <v>49394</v>
      </c>
      <c r="AI19" s="349"/>
      <c r="AJ19" s="349"/>
      <c r="AK19" s="350">
        <v>875</v>
      </c>
      <c r="AL19" s="350"/>
      <c r="AM19" s="350"/>
      <c r="AN19" s="350"/>
      <c r="AO19" s="350">
        <v>343</v>
      </c>
      <c r="AP19" s="350"/>
      <c r="AQ19" s="350"/>
      <c r="AR19" s="350">
        <v>532</v>
      </c>
      <c r="AS19" s="350"/>
      <c r="AT19" s="353"/>
      <c r="AU19" s="5"/>
      <c r="AV19" s="5"/>
      <c r="AW19" s="34" t="s">
        <v>493</v>
      </c>
      <c r="AX19" s="35" t="s">
        <v>500</v>
      </c>
      <c r="AY19" s="8"/>
    </row>
    <row r="20" spans="1:53" ht="18" customHeight="1" x14ac:dyDescent="0.15">
      <c r="A20" s="5"/>
      <c r="B20" s="5"/>
      <c r="C20" s="34" t="s">
        <v>493</v>
      </c>
      <c r="D20" s="35" t="s">
        <v>493</v>
      </c>
      <c r="E20" s="50"/>
      <c r="F20" s="349">
        <v>215</v>
      </c>
      <c r="G20" s="349"/>
      <c r="H20" s="285"/>
      <c r="I20" s="285"/>
      <c r="J20" s="349">
        <v>95</v>
      </c>
      <c r="K20" s="349"/>
      <c r="L20" s="349"/>
      <c r="M20" s="349">
        <v>120</v>
      </c>
      <c r="N20" s="349"/>
      <c r="O20" s="349"/>
      <c r="P20" s="349">
        <v>178</v>
      </c>
      <c r="Q20" s="349"/>
      <c r="R20" s="349"/>
      <c r="S20" s="349"/>
      <c r="T20" s="349">
        <v>78</v>
      </c>
      <c r="U20" s="349"/>
      <c r="V20" s="349"/>
      <c r="W20" s="349">
        <v>100</v>
      </c>
      <c r="X20" s="349"/>
      <c r="Y20" s="349"/>
      <c r="Z20" s="45"/>
      <c r="AA20" s="349">
        <v>95505</v>
      </c>
      <c r="AB20" s="349"/>
      <c r="AC20" s="349"/>
      <c r="AD20" s="349"/>
      <c r="AE20" s="349">
        <v>44414</v>
      </c>
      <c r="AF20" s="349"/>
      <c r="AG20" s="349"/>
      <c r="AH20" s="349">
        <v>51091</v>
      </c>
      <c r="AI20" s="349"/>
      <c r="AJ20" s="349"/>
      <c r="AK20" s="350">
        <v>850</v>
      </c>
      <c r="AL20" s="350"/>
      <c r="AM20" s="350"/>
      <c r="AN20" s="350"/>
      <c r="AO20" s="350">
        <v>353</v>
      </c>
      <c r="AP20" s="350"/>
      <c r="AQ20" s="350"/>
      <c r="AR20" s="350">
        <v>497</v>
      </c>
      <c r="AS20" s="350"/>
      <c r="AT20" s="353"/>
      <c r="AU20" s="5"/>
      <c r="AV20" s="5"/>
      <c r="AW20" s="34" t="s">
        <v>492</v>
      </c>
      <c r="AX20" s="35" t="s">
        <v>501</v>
      </c>
      <c r="AY20" s="8"/>
    </row>
    <row r="21" spans="1:53" ht="18" customHeight="1" thickBot="1" x14ac:dyDescent="0.2">
      <c r="A21" s="55"/>
      <c r="B21" s="55"/>
      <c r="C21" s="56" t="s">
        <v>387</v>
      </c>
      <c r="D21" s="57" t="s">
        <v>357</v>
      </c>
      <c r="E21" s="106"/>
      <c r="F21" s="366">
        <v>136</v>
      </c>
      <c r="G21" s="366"/>
      <c r="H21" s="296"/>
      <c r="I21" s="296"/>
      <c r="J21" s="366">
        <v>65</v>
      </c>
      <c r="K21" s="366"/>
      <c r="L21" s="366"/>
      <c r="M21" s="366">
        <v>71</v>
      </c>
      <c r="N21" s="366"/>
      <c r="O21" s="366"/>
      <c r="P21" s="366">
        <v>160</v>
      </c>
      <c r="Q21" s="366"/>
      <c r="R21" s="366"/>
      <c r="S21" s="366"/>
      <c r="T21" s="366">
        <v>63</v>
      </c>
      <c r="U21" s="366"/>
      <c r="V21" s="366"/>
      <c r="W21" s="366">
        <v>97</v>
      </c>
      <c r="X21" s="366"/>
      <c r="Y21" s="366"/>
      <c r="Z21" s="45"/>
      <c r="AA21" s="366">
        <v>81564</v>
      </c>
      <c r="AB21" s="366"/>
      <c r="AC21" s="366"/>
      <c r="AD21" s="366"/>
      <c r="AE21" s="366">
        <v>38861</v>
      </c>
      <c r="AF21" s="366"/>
      <c r="AG21" s="366"/>
      <c r="AH21" s="366">
        <v>42703</v>
      </c>
      <c r="AI21" s="366"/>
      <c r="AJ21" s="366"/>
      <c r="AK21" s="367">
        <v>807</v>
      </c>
      <c r="AL21" s="367"/>
      <c r="AM21" s="367"/>
      <c r="AN21" s="367"/>
      <c r="AO21" s="367">
        <v>333</v>
      </c>
      <c r="AP21" s="367"/>
      <c r="AQ21" s="367"/>
      <c r="AR21" s="367">
        <v>474</v>
      </c>
      <c r="AS21" s="367"/>
      <c r="AT21" s="368"/>
      <c r="AU21" s="55"/>
      <c r="AV21" s="55"/>
      <c r="AW21" s="34" t="s">
        <v>493</v>
      </c>
      <c r="AX21" s="35" t="s">
        <v>486</v>
      </c>
      <c r="AY21" s="8"/>
    </row>
    <row r="22" spans="1:53" ht="18" customHeight="1" x14ac:dyDescent="0.15">
      <c r="A22" s="47"/>
      <c r="B22" s="46"/>
      <c r="C22" s="46"/>
      <c r="D22" s="46"/>
      <c r="E22" s="71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5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338" t="s">
        <v>222</v>
      </c>
      <c r="AS22" s="321"/>
      <c r="AT22" s="321"/>
      <c r="AU22" s="302"/>
      <c r="AV22" s="302"/>
      <c r="AW22" s="302"/>
      <c r="AX22" s="302"/>
      <c r="AY22" s="302"/>
      <c r="AZ22" s="104"/>
      <c r="BA22" s="104"/>
    </row>
    <row r="23" spans="1:53" ht="18" customHeight="1" x14ac:dyDescent="0.15">
      <c r="A23" s="303" t="s">
        <v>347</v>
      </c>
      <c r="B23" s="303"/>
      <c r="C23" s="303"/>
      <c r="D23" s="303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264"/>
      <c r="AA23" s="346" t="s">
        <v>233</v>
      </c>
      <c r="AB23" s="346"/>
      <c r="AC23" s="310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104"/>
      <c r="BA23" s="104"/>
    </row>
    <row r="24" spans="1:53" ht="18" customHeight="1" thickBot="1" x14ac:dyDescent="0.2">
      <c r="A24" s="347" t="s">
        <v>226</v>
      </c>
      <c r="B24" s="348"/>
      <c r="C24" s="348"/>
      <c r="D24" s="348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16"/>
      <c r="AA24" s="70"/>
      <c r="AB24" s="70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</row>
    <row r="25" spans="1:53" ht="18" customHeight="1" x14ac:dyDescent="0.15">
      <c r="A25" s="301" t="s">
        <v>210</v>
      </c>
      <c r="B25" s="301"/>
      <c r="C25" s="301"/>
      <c r="D25" s="326"/>
      <c r="E25" s="330" t="s">
        <v>234</v>
      </c>
      <c r="F25" s="330"/>
      <c r="G25" s="330"/>
      <c r="H25" s="330"/>
      <c r="I25" s="330"/>
      <c r="J25" s="330"/>
      <c r="K25" s="330"/>
      <c r="L25" s="330"/>
      <c r="M25" s="330"/>
      <c r="N25" s="305" t="s">
        <v>235</v>
      </c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16"/>
      <c r="AA25" s="334" t="s">
        <v>236</v>
      </c>
      <c r="AB25" s="330"/>
      <c r="AC25" s="312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35" t="s">
        <v>210</v>
      </c>
      <c r="AW25" s="336"/>
      <c r="AX25" s="336"/>
      <c r="AY25" s="336"/>
      <c r="AZ25" s="104"/>
      <c r="BA25" s="104"/>
    </row>
    <row r="26" spans="1:53" ht="18" customHeight="1" x14ac:dyDescent="0.15">
      <c r="A26" s="319"/>
      <c r="B26" s="319"/>
      <c r="C26" s="319"/>
      <c r="D26" s="327"/>
      <c r="E26" s="331"/>
      <c r="F26" s="331"/>
      <c r="G26" s="331"/>
      <c r="H26" s="331"/>
      <c r="I26" s="331"/>
      <c r="J26" s="331"/>
      <c r="K26" s="331"/>
      <c r="L26" s="331"/>
      <c r="M26" s="332"/>
      <c r="N26" s="341" t="s">
        <v>237</v>
      </c>
      <c r="O26" s="342"/>
      <c r="P26" s="343"/>
      <c r="Q26" s="292" t="s">
        <v>238</v>
      </c>
      <c r="R26" s="292"/>
      <c r="S26" s="292"/>
      <c r="T26" s="292"/>
      <c r="U26" s="292"/>
      <c r="V26" s="292"/>
      <c r="W26" s="292"/>
      <c r="X26" s="292"/>
      <c r="Y26" s="308"/>
      <c r="Z26" s="5"/>
      <c r="AA26" s="317" t="s">
        <v>239</v>
      </c>
      <c r="AB26" s="292"/>
      <c r="AC26" s="292"/>
      <c r="AD26" s="292"/>
      <c r="AE26" s="292"/>
      <c r="AF26" s="292"/>
      <c r="AG26" s="292"/>
      <c r="AH26" s="292"/>
      <c r="AI26" s="292"/>
      <c r="AJ26" s="292" t="s">
        <v>240</v>
      </c>
      <c r="AK26" s="292"/>
      <c r="AL26" s="292"/>
      <c r="AM26" s="292"/>
      <c r="AN26" s="292"/>
      <c r="AO26" s="292"/>
      <c r="AP26" s="292" t="s">
        <v>241</v>
      </c>
      <c r="AQ26" s="292"/>
      <c r="AR26" s="292"/>
      <c r="AS26" s="292"/>
      <c r="AT26" s="292"/>
      <c r="AU26" s="292"/>
      <c r="AV26" s="337"/>
      <c r="AW26" s="338"/>
      <c r="AX26" s="338"/>
      <c r="AY26" s="338"/>
      <c r="AZ26" s="104"/>
      <c r="BA26" s="104"/>
    </row>
    <row r="27" spans="1:53" ht="18" customHeight="1" x14ac:dyDescent="0.15">
      <c r="A27" s="328"/>
      <c r="B27" s="328"/>
      <c r="C27" s="328"/>
      <c r="D27" s="329"/>
      <c r="E27" s="323" t="s">
        <v>502</v>
      </c>
      <c r="F27" s="325"/>
      <c r="G27" s="324"/>
      <c r="H27" s="323" t="s">
        <v>231</v>
      </c>
      <c r="I27" s="325"/>
      <c r="J27" s="325"/>
      <c r="K27" s="323" t="s">
        <v>232</v>
      </c>
      <c r="L27" s="325"/>
      <c r="M27" s="324"/>
      <c r="N27" s="344"/>
      <c r="O27" s="328"/>
      <c r="P27" s="329"/>
      <c r="Q27" s="323" t="s">
        <v>503</v>
      </c>
      <c r="R27" s="325"/>
      <c r="S27" s="324"/>
      <c r="T27" s="323" t="s">
        <v>231</v>
      </c>
      <c r="U27" s="325"/>
      <c r="V27" s="324"/>
      <c r="W27" s="325" t="s">
        <v>232</v>
      </c>
      <c r="X27" s="325"/>
      <c r="Y27" s="325"/>
      <c r="Z27" s="16"/>
      <c r="AA27" s="325" t="s">
        <v>503</v>
      </c>
      <c r="AB27" s="325"/>
      <c r="AC27" s="324"/>
      <c r="AD27" s="323" t="s">
        <v>231</v>
      </c>
      <c r="AE27" s="325"/>
      <c r="AF27" s="324"/>
      <c r="AG27" s="323" t="s">
        <v>232</v>
      </c>
      <c r="AH27" s="325"/>
      <c r="AI27" s="324"/>
      <c r="AJ27" s="323" t="s">
        <v>503</v>
      </c>
      <c r="AK27" s="324"/>
      <c r="AL27" s="323" t="s">
        <v>231</v>
      </c>
      <c r="AM27" s="324"/>
      <c r="AN27" s="323" t="s">
        <v>232</v>
      </c>
      <c r="AO27" s="324"/>
      <c r="AP27" s="323" t="s">
        <v>503</v>
      </c>
      <c r="AQ27" s="324"/>
      <c r="AR27" s="323" t="s">
        <v>231</v>
      </c>
      <c r="AS27" s="324"/>
      <c r="AT27" s="325" t="s">
        <v>232</v>
      </c>
      <c r="AU27" s="324"/>
      <c r="AV27" s="339"/>
      <c r="AW27" s="340"/>
      <c r="AX27" s="340"/>
      <c r="AY27" s="340"/>
      <c r="AZ27" s="104"/>
      <c r="BA27" s="104"/>
    </row>
    <row r="28" spans="1:53" ht="18" customHeight="1" x14ac:dyDescent="0.15">
      <c r="A28" s="289" t="s">
        <v>219</v>
      </c>
      <c r="B28" s="289"/>
      <c r="C28" s="29" t="s">
        <v>504</v>
      </c>
      <c r="D28" s="50" t="s">
        <v>220</v>
      </c>
      <c r="E28" s="285">
        <v>29</v>
      </c>
      <c r="F28" s="285"/>
      <c r="G28" s="285"/>
      <c r="H28" s="285">
        <v>29</v>
      </c>
      <c r="I28" s="285"/>
      <c r="J28" s="285"/>
      <c r="K28" s="285" t="s">
        <v>1</v>
      </c>
      <c r="L28" s="285"/>
      <c r="M28" s="285"/>
      <c r="N28" s="355">
        <v>2516</v>
      </c>
      <c r="O28" s="355"/>
      <c r="P28" s="355"/>
      <c r="Q28" s="355">
        <v>2516</v>
      </c>
      <c r="R28" s="355"/>
      <c r="S28" s="355"/>
      <c r="T28" s="355">
        <v>2516</v>
      </c>
      <c r="U28" s="355"/>
      <c r="V28" s="355"/>
      <c r="W28" s="285" t="s">
        <v>505</v>
      </c>
      <c r="X28" s="285"/>
      <c r="Y28" s="285"/>
      <c r="Z28" s="238"/>
      <c r="AA28" s="285" t="s">
        <v>506</v>
      </c>
      <c r="AB28" s="285"/>
      <c r="AC28" s="285"/>
      <c r="AD28" s="285" t="s">
        <v>506</v>
      </c>
      <c r="AE28" s="285"/>
      <c r="AF28" s="285"/>
      <c r="AG28" s="285" t="s">
        <v>1</v>
      </c>
      <c r="AH28" s="285"/>
      <c r="AI28" s="285"/>
      <c r="AJ28" s="285" t="s">
        <v>507</v>
      </c>
      <c r="AK28" s="285"/>
      <c r="AL28" s="285" t="s">
        <v>507</v>
      </c>
      <c r="AM28" s="285"/>
      <c r="AN28" s="285" t="s">
        <v>507</v>
      </c>
      <c r="AO28" s="285"/>
      <c r="AP28" s="285" t="s">
        <v>1</v>
      </c>
      <c r="AQ28" s="285"/>
      <c r="AR28" s="285" t="s">
        <v>1</v>
      </c>
      <c r="AS28" s="285"/>
      <c r="AT28" s="285" t="s">
        <v>1</v>
      </c>
      <c r="AU28" s="287"/>
      <c r="AV28" s="338" t="s">
        <v>219</v>
      </c>
      <c r="AW28" s="338"/>
      <c r="AX28" s="34" t="s">
        <v>508</v>
      </c>
      <c r="AY28" s="14" t="s">
        <v>220</v>
      </c>
      <c r="AZ28" s="104"/>
      <c r="BA28" s="104"/>
    </row>
    <row r="29" spans="1:53" ht="18" customHeight="1" x14ac:dyDescent="0.15">
      <c r="A29" s="289"/>
      <c r="B29" s="289"/>
      <c r="C29" s="29" t="s">
        <v>509</v>
      </c>
      <c r="D29" s="50"/>
      <c r="E29" s="285">
        <v>18</v>
      </c>
      <c r="F29" s="285"/>
      <c r="G29" s="285"/>
      <c r="H29" s="285">
        <v>18</v>
      </c>
      <c r="I29" s="285"/>
      <c r="J29" s="285"/>
      <c r="K29" s="285" t="s">
        <v>1</v>
      </c>
      <c r="L29" s="285"/>
      <c r="M29" s="285"/>
      <c r="N29" s="355">
        <v>1316</v>
      </c>
      <c r="O29" s="355"/>
      <c r="P29" s="355"/>
      <c r="Q29" s="355">
        <v>1316</v>
      </c>
      <c r="R29" s="355"/>
      <c r="S29" s="355"/>
      <c r="T29" s="355">
        <v>1316</v>
      </c>
      <c r="U29" s="355"/>
      <c r="V29" s="355"/>
      <c r="W29" s="285" t="s">
        <v>1</v>
      </c>
      <c r="X29" s="285"/>
      <c r="Y29" s="285"/>
      <c r="Z29" s="238"/>
      <c r="AA29" s="285" t="s">
        <v>1</v>
      </c>
      <c r="AB29" s="285"/>
      <c r="AC29" s="285"/>
      <c r="AD29" s="285" t="s">
        <v>1</v>
      </c>
      <c r="AE29" s="285"/>
      <c r="AF29" s="285"/>
      <c r="AG29" s="285" t="s">
        <v>1</v>
      </c>
      <c r="AH29" s="285"/>
      <c r="AI29" s="285"/>
      <c r="AJ29" s="285" t="s">
        <v>510</v>
      </c>
      <c r="AK29" s="285"/>
      <c r="AL29" s="285" t="s">
        <v>510</v>
      </c>
      <c r="AM29" s="285"/>
      <c r="AN29" s="285" t="s">
        <v>510</v>
      </c>
      <c r="AO29" s="285"/>
      <c r="AP29" s="285" t="s">
        <v>510</v>
      </c>
      <c r="AQ29" s="285"/>
      <c r="AR29" s="285" t="s">
        <v>510</v>
      </c>
      <c r="AS29" s="285"/>
      <c r="AT29" s="285" t="s">
        <v>510</v>
      </c>
      <c r="AU29" s="287"/>
      <c r="AV29" s="338"/>
      <c r="AW29" s="338"/>
      <c r="AX29" s="34" t="s">
        <v>509</v>
      </c>
      <c r="AY29" s="14"/>
      <c r="AZ29" s="104"/>
      <c r="BA29" s="104"/>
    </row>
    <row r="30" spans="1:53" ht="18" customHeight="1" x14ac:dyDescent="0.15">
      <c r="A30" s="289"/>
      <c r="B30" s="289"/>
      <c r="C30" s="29" t="s">
        <v>511</v>
      </c>
      <c r="D30" s="50"/>
      <c r="E30" s="285">
        <v>10</v>
      </c>
      <c r="F30" s="285"/>
      <c r="G30" s="285"/>
      <c r="H30" s="285">
        <v>10</v>
      </c>
      <c r="I30" s="285"/>
      <c r="J30" s="285"/>
      <c r="K30" s="285" t="s">
        <v>1</v>
      </c>
      <c r="L30" s="285"/>
      <c r="M30" s="285"/>
      <c r="N30" s="354">
        <v>492400</v>
      </c>
      <c r="O30" s="354"/>
      <c r="P30" s="354"/>
      <c r="Q30" s="354">
        <v>480000</v>
      </c>
      <c r="R30" s="354"/>
      <c r="S30" s="354"/>
      <c r="T30" s="354">
        <v>480000</v>
      </c>
      <c r="U30" s="354"/>
      <c r="V30" s="354"/>
      <c r="W30" s="285" t="s">
        <v>1</v>
      </c>
      <c r="X30" s="285"/>
      <c r="Y30" s="285"/>
      <c r="Z30" s="238"/>
      <c r="AA30" s="285">
        <v>12400</v>
      </c>
      <c r="AB30" s="285"/>
      <c r="AC30" s="285"/>
      <c r="AD30" s="285">
        <v>12400</v>
      </c>
      <c r="AE30" s="285"/>
      <c r="AF30" s="285"/>
      <c r="AG30" s="285" t="s">
        <v>1</v>
      </c>
      <c r="AH30" s="285"/>
      <c r="AI30" s="285"/>
      <c r="AJ30" s="285" t="s">
        <v>510</v>
      </c>
      <c r="AK30" s="285"/>
      <c r="AL30" s="285" t="s">
        <v>510</v>
      </c>
      <c r="AM30" s="285"/>
      <c r="AN30" s="285" t="s">
        <v>510</v>
      </c>
      <c r="AO30" s="285"/>
      <c r="AP30" s="285" t="s">
        <v>510</v>
      </c>
      <c r="AQ30" s="285"/>
      <c r="AR30" s="285" t="s">
        <v>510</v>
      </c>
      <c r="AS30" s="285"/>
      <c r="AT30" s="285" t="s">
        <v>510</v>
      </c>
      <c r="AU30" s="287"/>
      <c r="AV30" s="289"/>
      <c r="AW30" s="289"/>
      <c r="AX30" s="29" t="s">
        <v>511</v>
      </c>
      <c r="AY30" s="8"/>
    </row>
    <row r="31" spans="1:53" s="10" customFormat="1" ht="18" customHeight="1" x14ac:dyDescent="0.15">
      <c r="A31" s="309"/>
      <c r="B31" s="309"/>
      <c r="C31" s="59" t="s">
        <v>512</v>
      </c>
      <c r="D31" s="63"/>
      <c r="E31" s="286" t="s">
        <v>1</v>
      </c>
      <c r="F31" s="286"/>
      <c r="G31" s="286"/>
      <c r="H31" s="286" t="s">
        <v>1</v>
      </c>
      <c r="I31" s="286"/>
      <c r="J31" s="286"/>
      <c r="K31" s="286" t="s">
        <v>1</v>
      </c>
      <c r="L31" s="286"/>
      <c r="M31" s="286"/>
      <c r="N31" s="322">
        <v>277500</v>
      </c>
      <c r="O31" s="322"/>
      <c r="P31" s="322"/>
      <c r="Q31" s="322">
        <v>277550</v>
      </c>
      <c r="R31" s="322"/>
      <c r="S31" s="322"/>
      <c r="T31" s="322">
        <v>277550</v>
      </c>
      <c r="U31" s="322"/>
      <c r="V31" s="322"/>
      <c r="W31" s="286" t="s">
        <v>1</v>
      </c>
      <c r="X31" s="286"/>
      <c r="Y31" s="286"/>
      <c r="Z31" s="224"/>
      <c r="AA31" s="286" t="s">
        <v>1</v>
      </c>
      <c r="AB31" s="286"/>
      <c r="AC31" s="286"/>
      <c r="AD31" s="286" t="s">
        <v>1</v>
      </c>
      <c r="AE31" s="286"/>
      <c r="AF31" s="286"/>
      <c r="AG31" s="286" t="s">
        <v>1</v>
      </c>
      <c r="AH31" s="286"/>
      <c r="AI31" s="286"/>
      <c r="AJ31" s="286" t="s">
        <v>1</v>
      </c>
      <c r="AK31" s="286"/>
      <c r="AL31" s="286" t="s">
        <v>1</v>
      </c>
      <c r="AM31" s="286"/>
      <c r="AN31" s="286" t="s">
        <v>1</v>
      </c>
      <c r="AO31" s="286"/>
      <c r="AP31" s="286" t="s">
        <v>1</v>
      </c>
      <c r="AQ31" s="286"/>
      <c r="AR31" s="286" t="s">
        <v>1</v>
      </c>
      <c r="AS31" s="286"/>
      <c r="AT31" s="286" t="s">
        <v>1</v>
      </c>
      <c r="AU31" s="291"/>
      <c r="AV31" s="309"/>
      <c r="AW31" s="309"/>
      <c r="AX31" s="59" t="s">
        <v>513</v>
      </c>
      <c r="AY31" s="7"/>
    </row>
    <row r="32" spans="1:53" ht="18" customHeight="1" x14ac:dyDescent="0.15">
      <c r="A32" s="5"/>
      <c r="B32" s="5"/>
      <c r="C32" s="5"/>
      <c r="D32" s="62"/>
      <c r="E32" s="285"/>
      <c r="F32" s="285"/>
      <c r="G32" s="285"/>
      <c r="H32" s="285"/>
      <c r="I32" s="285"/>
      <c r="J32" s="285"/>
      <c r="K32" s="285"/>
      <c r="L32" s="285"/>
      <c r="M32" s="285"/>
      <c r="N32" s="354"/>
      <c r="O32" s="354"/>
      <c r="P32" s="354"/>
      <c r="Q32" s="354"/>
      <c r="R32" s="354"/>
      <c r="S32" s="354"/>
      <c r="T32" s="354"/>
      <c r="U32" s="354"/>
      <c r="V32" s="354"/>
      <c r="W32" s="285"/>
      <c r="X32" s="285"/>
      <c r="Y32" s="285"/>
      <c r="Z32" s="223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7"/>
      <c r="AV32" s="5"/>
      <c r="AW32" s="5"/>
      <c r="AX32" s="5"/>
      <c r="AY32" s="5"/>
    </row>
    <row r="33" spans="1:65" ht="18" customHeight="1" x14ac:dyDescent="0.15">
      <c r="A33" s="16"/>
      <c r="B33" s="16"/>
      <c r="C33" s="34" t="s">
        <v>501</v>
      </c>
      <c r="D33" s="50" t="s">
        <v>221</v>
      </c>
      <c r="E33" s="285">
        <v>3</v>
      </c>
      <c r="F33" s="285"/>
      <c r="G33" s="285"/>
      <c r="H33" s="285">
        <v>3</v>
      </c>
      <c r="I33" s="285"/>
      <c r="J33" s="285"/>
      <c r="K33" s="285" t="s">
        <v>1</v>
      </c>
      <c r="L33" s="285"/>
      <c r="M33" s="285"/>
      <c r="N33" s="354">
        <v>67500</v>
      </c>
      <c r="O33" s="354"/>
      <c r="P33" s="354"/>
      <c r="Q33" s="354">
        <v>67500</v>
      </c>
      <c r="R33" s="354"/>
      <c r="S33" s="354"/>
      <c r="T33" s="354">
        <v>67500</v>
      </c>
      <c r="U33" s="354"/>
      <c r="V33" s="354"/>
      <c r="W33" s="285" t="s">
        <v>1</v>
      </c>
      <c r="X33" s="285"/>
      <c r="Y33" s="285"/>
      <c r="Z33" s="223"/>
      <c r="AA33" s="285" t="s">
        <v>1</v>
      </c>
      <c r="AB33" s="285"/>
      <c r="AC33" s="285"/>
      <c r="AD33" s="285" t="s">
        <v>1</v>
      </c>
      <c r="AE33" s="285"/>
      <c r="AF33" s="285"/>
      <c r="AG33" s="285" t="s">
        <v>1</v>
      </c>
      <c r="AH33" s="285"/>
      <c r="AI33" s="285"/>
      <c r="AJ33" s="285" t="s">
        <v>1</v>
      </c>
      <c r="AK33" s="285"/>
      <c r="AL33" s="285" t="s">
        <v>1</v>
      </c>
      <c r="AM33" s="285"/>
      <c r="AN33" s="285" t="s">
        <v>1</v>
      </c>
      <c r="AO33" s="285"/>
      <c r="AP33" s="285" t="s">
        <v>1</v>
      </c>
      <c r="AQ33" s="285"/>
      <c r="AR33" s="285" t="s">
        <v>1</v>
      </c>
      <c r="AS33" s="285"/>
      <c r="AT33" s="285" t="s">
        <v>1</v>
      </c>
      <c r="AU33" s="287"/>
      <c r="AV33" s="5"/>
      <c r="AW33" s="5"/>
      <c r="AX33" s="34" t="s">
        <v>514</v>
      </c>
      <c r="AY33" s="8" t="s">
        <v>221</v>
      </c>
    </row>
    <row r="34" spans="1:65" ht="18" customHeight="1" x14ac:dyDescent="0.15">
      <c r="A34" s="5"/>
      <c r="B34" s="5"/>
      <c r="C34" s="34" t="s">
        <v>515</v>
      </c>
      <c r="D34" s="50"/>
      <c r="E34" s="285" t="s">
        <v>1</v>
      </c>
      <c r="F34" s="285"/>
      <c r="G34" s="285"/>
      <c r="H34" s="285" t="s">
        <v>1</v>
      </c>
      <c r="I34" s="285"/>
      <c r="J34" s="285"/>
      <c r="K34" s="285" t="s">
        <v>1</v>
      </c>
      <c r="L34" s="285"/>
      <c r="M34" s="285"/>
      <c r="N34" s="354" t="s">
        <v>1</v>
      </c>
      <c r="O34" s="354"/>
      <c r="P34" s="354"/>
      <c r="Q34" s="354" t="s">
        <v>1</v>
      </c>
      <c r="R34" s="354"/>
      <c r="S34" s="354"/>
      <c r="T34" s="354" t="s">
        <v>1</v>
      </c>
      <c r="U34" s="354"/>
      <c r="V34" s="354"/>
      <c r="W34" s="285" t="s">
        <v>1</v>
      </c>
      <c r="X34" s="285"/>
      <c r="Y34" s="285"/>
      <c r="Z34" s="223"/>
      <c r="AA34" s="285" t="s">
        <v>1</v>
      </c>
      <c r="AB34" s="285"/>
      <c r="AC34" s="285"/>
      <c r="AD34" s="285" t="s">
        <v>1</v>
      </c>
      <c r="AE34" s="285"/>
      <c r="AF34" s="285"/>
      <c r="AG34" s="285" t="s">
        <v>1</v>
      </c>
      <c r="AH34" s="285"/>
      <c r="AI34" s="285"/>
      <c r="AJ34" s="285" t="s">
        <v>1</v>
      </c>
      <c r="AK34" s="285"/>
      <c r="AL34" s="285" t="s">
        <v>1</v>
      </c>
      <c r="AM34" s="285"/>
      <c r="AN34" s="285" t="s">
        <v>1</v>
      </c>
      <c r="AO34" s="285"/>
      <c r="AP34" s="285" t="s">
        <v>1</v>
      </c>
      <c r="AQ34" s="285"/>
      <c r="AR34" s="285" t="s">
        <v>1</v>
      </c>
      <c r="AS34" s="285"/>
      <c r="AT34" s="285" t="s">
        <v>1</v>
      </c>
      <c r="AU34" s="287"/>
      <c r="AV34" s="5"/>
      <c r="AW34" s="5"/>
      <c r="AX34" s="34" t="s">
        <v>515</v>
      </c>
      <c r="AY34" s="8"/>
    </row>
    <row r="35" spans="1:65" ht="18" customHeight="1" x14ac:dyDescent="0.15">
      <c r="A35" s="5"/>
      <c r="B35" s="5"/>
      <c r="C35" s="34" t="s">
        <v>516</v>
      </c>
      <c r="D35" s="50"/>
      <c r="E35" s="285" t="s">
        <v>1</v>
      </c>
      <c r="F35" s="285"/>
      <c r="G35" s="285"/>
      <c r="H35" s="285" t="s">
        <v>1</v>
      </c>
      <c r="I35" s="285"/>
      <c r="J35" s="285"/>
      <c r="K35" s="285" t="s">
        <v>1</v>
      </c>
      <c r="L35" s="285"/>
      <c r="M35" s="285"/>
      <c r="N35" s="354" t="s">
        <v>1</v>
      </c>
      <c r="O35" s="354"/>
      <c r="P35" s="354"/>
      <c r="Q35" s="354" t="s">
        <v>1</v>
      </c>
      <c r="R35" s="354"/>
      <c r="S35" s="354"/>
      <c r="T35" s="354" t="s">
        <v>1</v>
      </c>
      <c r="U35" s="354"/>
      <c r="V35" s="354"/>
      <c r="W35" s="285" t="s">
        <v>1</v>
      </c>
      <c r="X35" s="285"/>
      <c r="Y35" s="285"/>
      <c r="Z35" s="223"/>
      <c r="AA35" s="285" t="s">
        <v>1</v>
      </c>
      <c r="AB35" s="285"/>
      <c r="AC35" s="285"/>
      <c r="AD35" s="285" t="s">
        <v>1</v>
      </c>
      <c r="AE35" s="285"/>
      <c r="AF35" s="285"/>
      <c r="AG35" s="285" t="s">
        <v>1</v>
      </c>
      <c r="AH35" s="285"/>
      <c r="AI35" s="285"/>
      <c r="AJ35" s="285" t="s">
        <v>1</v>
      </c>
      <c r="AK35" s="285"/>
      <c r="AL35" s="285" t="s">
        <v>1</v>
      </c>
      <c r="AM35" s="285"/>
      <c r="AN35" s="285" t="s">
        <v>1</v>
      </c>
      <c r="AO35" s="285"/>
      <c r="AP35" s="285" t="s">
        <v>1</v>
      </c>
      <c r="AQ35" s="285"/>
      <c r="AR35" s="285" t="s">
        <v>1</v>
      </c>
      <c r="AS35" s="285"/>
      <c r="AT35" s="285" t="s">
        <v>1</v>
      </c>
      <c r="AU35" s="287"/>
      <c r="AV35" s="5"/>
      <c r="AW35" s="5"/>
      <c r="AX35" s="34" t="s">
        <v>516</v>
      </c>
      <c r="AY35" s="8"/>
    </row>
    <row r="36" spans="1:65" ht="18" customHeight="1" x14ac:dyDescent="0.15">
      <c r="A36" s="5"/>
      <c r="B36" s="5"/>
      <c r="C36" s="34" t="s">
        <v>517</v>
      </c>
      <c r="D36" s="50"/>
      <c r="E36" s="285">
        <v>2</v>
      </c>
      <c r="F36" s="285"/>
      <c r="G36" s="285"/>
      <c r="H36" s="285">
        <v>2</v>
      </c>
      <c r="I36" s="285"/>
      <c r="J36" s="285"/>
      <c r="K36" s="285" t="s">
        <v>1</v>
      </c>
      <c r="L36" s="285"/>
      <c r="M36" s="285"/>
      <c r="N36" s="354">
        <v>15000</v>
      </c>
      <c r="O36" s="354"/>
      <c r="P36" s="354"/>
      <c r="Q36" s="354">
        <v>15000</v>
      </c>
      <c r="R36" s="354"/>
      <c r="S36" s="354"/>
      <c r="T36" s="354">
        <v>15000</v>
      </c>
      <c r="U36" s="354"/>
      <c r="V36" s="354"/>
      <c r="W36" s="285" t="s">
        <v>1</v>
      </c>
      <c r="X36" s="285"/>
      <c r="Y36" s="285"/>
      <c r="Z36" s="223"/>
      <c r="AA36" s="285" t="s">
        <v>1</v>
      </c>
      <c r="AB36" s="285"/>
      <c r="AC36" s="285"/>
      <c r="AD36" s="285" t="s">
        <v>1</v>
      </c>
      <c r="AE36" s="285"/>
      <c r="AF36" s="285"/>
      <c r="AG36" s="285" t="s">
        <v>1</v>
      </c>
      <c r="AH36" s="285"/>
      <c r="AI36" s="285"/>
      <c r="AJ36" s="285" t="s">
        <v>1</v>
      </c>
      <c r="AK36" s="285"/>
      <c r="AL36" s="285" t="s">
        <v>1</v>
      </c>
      <c r="AM36" s="285"/>
      <c r="AN36" s="285" t="s">
        <v>1</v>
      </c>
      <c r="AO36" s="285"/>
      <c r="AP36" s="285" t="s">
        <v>1</v>
      </c>
      <c r="AQ36" s="285"/>
      <c r="AR36" s="285" t="s">
        <v>1</v>
      </c>
      <c r="AS36" s="285"/>
      <c r="AT36" s="285" t="s">
        <v>1</v>
      </c>
      <c r="AU36" s="287"/>
      <c r="AV36" s="5"/>
      <c r="AW36" s="5"/>
      <c r="AX36" s="34" t="s">
        <v>517</v>
      </c>
      <c r="AY36" s="8"/>
    </row>
    <row r="37" spans="1:65" ht="18" customHeight="1" x14ac:dyDescent="0.15">
      <c r="A37" s="5"/>
      <c r="B37" s="5"/>
      <c r="C37" s="34" t="s">
        <v>518</v>
      </c>
      <c r="D37" s="50"/>
      <c r="E37" s="285">
        <v>1</v>
      </c>
      <c r="F37" s="285"/>
      <c r="G37" s="285"/>
      <c r="H37" s="285">
        <v>1</v>
      </c>
      <c r="I37" s="285"/>
      <c r="J37" s="285"/>
      <c r="K37" s="285" t="s">
        <v>1</v>
      </c>
      <c r="L37" s="285"/>
      <c r="M37" s="285"/>
      <c r="N37" s="354">
        <v>30000</v>
      </c>
      <c r="O37" s="354"/>
      <c r="P37" s="354"/>
      <c r="Q37" s="354">
        <v>30000</v>
      </c>
      <c r="R37" s="354"/>
      <c r="S37" s="354"/>
      <c r="T37" s="354">
        <v>30000</v>
      </c>
      <c r="U37" s="354"/>
      <c r="V37" s="354"/>
      <c r="W37" s="285" t="s">
        <v>1</v>
      </c>
      <c r="X37" s="285"/>
      <c r="Y37" s="285"/>
      <c r="Z37" s="223"/>
      <c r="AA37" s="285" t="s">
        <v>1</v>
      </c>
      <c r="AB37" s="285"/>
      <c r="AC37" s="285"/>
      <c r="AD37" s="285" t="s">
        <v>1</v>
      </c>
      <c r="AE37" s="285"/>
      <c r="AF37" s="285"/>
      <c r="AG37" s="285" t="s">
        <v>1</v>
      </c>
      <c r="AH37" s="285"/>
      <c r="AI37" s="285"/>
      <c r="AJ37" s="285" t="s">
        <v>1</v>
      </c>
      <c r="AK37" s="285"/>
      <c r="AL37" s="285" t="s">
        <v>1</v>
      </c>
      <c r="AM37" s="285"/>
      <c r="AN37" s="285" t="s">
        <v>1</v>
      </c>
      <c r="AO37" s="285"/>
      <c r="AP37" s="285" t="s">
        <v>1</v>
      </c>
      <c r="AQ37" s="285"/>
      <c r="AR37" s="285" t="s">
        <v>1</v>
      </c>
      <c r="AS37" s="285"/>
      <c r="AT37" s="285" t="s">
        <v>1</v>
      </c>
      <c r="AU37" s="287"/>
      <c r="AV37" s="5"/>
      <c r="AW37" s="5"/>
      <c r="AX37" s="34" t="s">
        <v>518</v>
      </c>
      <c r="AY37" s="8"/>
    </row>
    <row r="38" spans="1:65" ht="18" customHeight="1" x14ac:dyDescent="0.15">
      <c r="A38" s="5"/>
      <c r="B38" s="5"/>
      <c r="C38" s="34" t="s">
        <v>519</v>
      </c>
      <c r="D38" s="50"/>
      <c r="E38" s="285" t="s">
        <v>1</v>
      </c>
      <c r="F38" s="285"/>
      <c r="G38" s="285"/>
      <c r="H38" s="285" t="s">
        <v>1</v>
      </c>
      <c r="I38" s="285"/>
      <c r="J38" s="285"/>
      <c r="K38" s="285" t="s">
        <v>1</v>
      </c>
      <c r="L38" s="285"/>
      <c r="M38" s="285"/>
      <c r="N38" s="354" t="s">
        <v>1</v>
      </c>
      <c r="O38" s="354"/>
      <c r="P38" s="354"/>
      <c r="Q38" s="354" t="s">
        <v>1</v>
      </c>
      <c r="R38" s="354"/>
      <c r="S38" s="354"/>
      <c r="T38" s="354" t="s">
        <v>1</v>
      </c>
      <c r="U38" s="354"/>
      <c r="V38" s="354"/>
      <c r="W38" s="285" t="s">
        <v>1</v>
      </c>
      <c r="X38" s="285"/>
      <c r="Y38" s="285"/>
      <c r="Z38" s="223"/>
      <c r="AA38" s="285" t="s">
        <v>1</v>
      </c>
      <c r="AB38" s="285"/>
      <c r="AC38" s="285"/>
      <c r="AD38" s="285" t="s">
        <v>1</v>
      </c>
      <c r="AE38" s="285"/>
      <c r="AF38" s="285"/>
      <c r="AG38" s="285" t="s">
        <v>1</v>
      </c>
      <c r="AH38" s="285"/>
      <c r="AI38" s="285"/>
      <c r="AJ38" s="285" t="s">
        <v>1</v>
      </c>
      <c r="AK38" s="285"/>
      <c r="AL38" s="285" t="s">
        <v>1</v>
      </c>
      <c r="AM38" s="285"/>
      <c r="AN38" s="285" t="s">
        <v>1</v>
      </c>
      <c r="AO38" s="285"/>
      <c r="AP38" s="285" t="s">
        <v>1</v>
      </c>
      <c r="AQ38" s="285"/>
      <c r="AR38" s="285" t="s">
        <v>1</v>
      </c>
      <c r="AS38" s="285"/>
      <c r="AT38" s="285" t="s">
        <v>1</v>
      </c>
      <c r="AU38" s="287"/>
      <c r="AV38" s="5"/>
      <c r="AW38" s="5"/>
      <c r="AX38" s="34" t="s">
        <v>519</v>
      </c>
      <c r="AY38" s="8"/>
    </row>
    <row r="39" spans="1:65" ht="18" customHeight="1" x14ac:dyDescent="0.15">
      <c r="A39" s="5"/>
      <c r="B39" s="5"/>
      <c r="C39" s="34" t="s">
        <v>520</v>
      </c>
      <c r="D39" s="50"/>
      <c r="E39" s="285">
        <v>1</v>
      </c>
      <c r="F39" s="285"/>
      <c r="G39" s="285"/>
      <c r="H39" s="285">
        <v>1</v>
      </c>
      <c r="I39" s="285"/>
      <c r="J39" s="285"/>
      <c r="K39" s="285" t="s">
        <v>1</v>
      </c>
      <c r="L39" s="285"/>
      <c r="M39" s="285"/>
      <c r="N39" s="354">
        <v>15000</v>
      </c>
      <c r="O39" s="354"/>
      <c r="P39" s="354"/>
      <c r="Q39" s="354">
        <v>15000</v>
      </c>
      <c r="R39" s="354"/>
      <c r="S39" s="354"/>
      <c r="T39" s="354">
        <v>15000</v>
      </c>
      <c r="U39" s="354"/>
      <c r="V39" s="354"/>
      <c r="W39" s="285" t="s">
        <v>1</v>
      </c>
      <c r="X39" s="285"/>
      <c r="Y39" s="285"/>
      <c r="Z39" s="223"/>
      <c r="AA39" s="285" t="s">
        <v>1</v>
      </c>
      <c r="AB39" s="285"/>
      <c r="AC39" s="285"/>
      <c r="AD39" s="285" t="s">
        <v>1</v>
      </c>
      <c r="AE39" s="285"/>
      <c r="AF39" s="285"/>
      <c r="AG39" s="285" t="s">
        <v>1</v>
      </c>
      <c r="AH39" s="285"/>
      <c r="AI39" s="285"/>
      <c r="AJ39" s="285" t="s">
        <v>1</v>
      </c>
      <c r="AK39" s="285"/>
      <c r="AL39" s="285" t="s">
        <v>1</v>
      </c>
      <c r="AM39" s="285"/>
      <c r="AN39" s="285" t="s">
        <v>1</v>
      </c>
      <c r="AO39" s="285"/>
      <c r="AP39" s="285" t="s">
        <v>1</v>
      </c>
      <c r="AQ39" s="285"/>
      <c r="AR39" s="285" t="s">
        <v>1</v>
      </c>
      <c r="AS39" s="285"/>
      <c r="AT39" s="285" t="s">
        <v>1</v>
      </c>
      <c r="AU39" s="287"/>
      <c r="AV39" s="5"/>
      <c r="AW39" s="5"/>
      <c r="AX39" s="34" t="s">
        <v>520</v>
      </c>
      <c r="AY39" s="8"/>
    </row>
    <row r="40" spans="1:65" ht="18" customHeight="1" x14ac:dyDescent="0.15">
      <c r="A40" s="5"/>
      <c r="B40" s="5"/>
      <c r="C40" s="34" t="s">
        <v>521</v>
      </c>
      <c r="D40" s="50"/>
      <c r="E40" s="285">
        <v>4</v>
      </c>
      <c r="F40" s="285"/>
      <c r="G40" s="285"/>
      <c r="H40" s="285">
        <v>4</v>
      </c>
      <c r="I40" s="285"/>
      <c r="J40" s="285"/>
      <c r="K40" s="285" t="s">
        <v>1</v>
      </c>
      <c r="L40" s="285"/>
      <c r="M40" s="285"/>
      <c r="N40" s="354">
        <v>112500</v>
      </c>
      <c r="O40" s="354"/>
      <c r="P40" s="354"/>
      <c r="Q40" s="354">
        <v>112500</v>
      </c>
      <c r="R40" s="354"/>
      <c r="S40" s="354"/>
      <c r="T40" s="354">
        <v>112500</v>
      </c>
      <c r="U40" s="354"/>
      <c r="V40" s="354"/>
      <c r="W40" s="285" t="s">
        <v>1</v>
      </c>
      <c r="X40" s="285"/>
      <c r="Y40" s="285"/>
      <c r="Z40" s="223"/>
      <c r="AA40" s="285" t="s">
        <v>1</v>
      </c>
      <c r="AB40" s="285"/>
      <c r="AC40" s="285"/>
      <c r="AD40" s="285" t="s">
        <v>1</v>
      </c>
      <c r="AE40" s="285"/>
      <c r="AF40" s="285"/>
      <c r="AG40" s="285" t="s">
        <v>1</v>
      </c>
      <c r="AH40" s="285"/>
      <c r="AI40" s="285"/>
      <c r="AJ40" s="285" t="s">
        <v>1</v>
      </c>
      <c r="AK40" s="285"/>
      <c r="AL40" s="285" t="s">
        <v>1</v>
      </c>
      <c r="AM40" s="285"/>
      <c r="AN40" s="285" t="s">
        <v>1</v>
      </c>
      <c r="AO40" s="285"/>
      <c r="AP40" s="285" t="s">
        <v>1</v>
      </c>
      <c r="AQ40" s="285"/>
      <c r="AR40" s="285" t="s">
        <v>1</v>
      </c>
      <c r="AS40" s="285"/>
      <c r="AT40" s="285" t="s">
        <v>1</v>
      </c>
      <c r="AU40" s="287"/>
      <c r="AV40" s="5"/>
      <c r="AW40" s="5"/>
      <c r="AX40" s="34" t="s">
        <v>521</v>
      </c>
      <c r="AY40" s="8"/>
    </row>
    <row r="41" spans="1:65" ht="18" customHeight="1" x14ac:dyDescent="0.15">
      <c r="A41" s="5"/>
      <c r="B41" s="5"/>
      <c r="C41" s="34" t="s">
        <v>522</v>
      </c>
      <c r="D41" s="50"/>
      <c r="E41" s="285" t="s">
        <v>1</v>
      </c>
      <c r="F41" s="285"/>
      <c r="G41" s="285"/>
      <c r="H41" s="285" t="s">
        <v>1</v>
      </c>
      <c r="I41" s="285"/>
      <c r="J41" s="285"/>
      <c r="K41" s="285" t="s">
        <v>1</v>
      </c>
      <c r="L41" s="285"/>
      <c r="M41" s="285"/>
      <c r="N41" s="354" t="s">
        <v>1</v>
      </c>
      <c r="O41" s="354"/>
      <c r="P41" s="354"/>
      <c r="Q41" s="354" t="s">
        <v>1</v>
      </c>
      <c r="R41" s="354"/>
      <c r="S41" s="354"/>
      <c r="T41" s="354" t="s">
        <v>1</v>
      </c>
      <c r="U41" s="354"/>
      <c r="V41" s="354"/>
      <c r="W41" s="285" t="s">
        <v>1</v>
      </c>
      <c r="X41" s="285"/>
      <c r="Y41" s="285"/>
      <c r="Z41" s="223"/>
      <c r="AA41" s="285" t="s">
        <v>1</v>
      </c>
      <c r="AB41" s="285"/>
      <c r="AC41" s="285"/>
      <c r="AD41" s="285" t="s">
        <v>1</v>
      </c>
      <c r="AE41" s="285"/>
      <c r="AF41" s="285"/>
      <c r="AG41" s="285" t="s">
        <v>1</v>
      </c>
      <c r="AH41" s="285"/>
      <c r="AI41" s="285"/>
      <c r="AJ41" s="285" t="s">
        <v>1</v>
      </c>
      <c r="AK41" s="285"/>
      <c r="AL41" s="285" t="s">
        <v>1</v>
      </c>
      <c r="AM41" s="285"/>
      <c r="AN41" s="285" t="s">
        <v>1</v>
      </c>
      <c r="AO41" s="285"/>
      <c r="AP41" s="285" t="s">
        <v>1</v>
      </c>
      <c r="AQ41" s="285"/>
      <c r="AR41" s="285" t="s">
        <v>1</v>
      </c>
      <c r="AS41" s="285"/>
      <c r="AT41" s="285" t="s">
        <v>1</v>
      </c>
      <c r="AU41" s="287"/>
      <c r="AV41" s="5"/>
      <c r="AW41" s="5"/>
      <c r="AX41" s="34" t="s">
        <v>522</v>
      </c>
      <c r="AY41" s="8"/>
    </row>
    <row r="42" spans="1:65" ht="18" customHeight="1" x14ac:dyDescent="0.15">
      <c r="A42" s="5"/>
      <c r="B42" s="5"/>
      <c r="C42" s="34" t="s">
        <v>523</v>
      </c>
      <c r="D42" s="62"/>
      <c r="E42" s="285">
        <v>1</v>
      </c>
      <c r="F42" s="285"/>
      <c r="G42" s="285"/>
      <c r="H42" s="285">
        <v>1</v>
      </c>
      <c r="I42" s="285"/>
      <c r="J42" s="285"/>
      <c r="K42" s="285" t="s">
        <v>1</v>
      </c>
      <c r="L42" s="285"/>
      <c r="M42" s="285"/>
      <c r="N42" s="354">
        <v>7500</v>
      </c>
      <c r="O42" s="354"/>
      <c r="P42" s="354"/>
      <c r="Q42" s="354">
        <v>7500</v>
      </c>
      <c r="R42" s="354"/>
      <c r="S42" s="354"/>
      <c r="T42" s="354">
        <v>7500</v>
      </c>
      <c r="U42" s="354"/>
      <c r="V42" s="354"/>
      <c r="W42" s="285" t="s">
        <v>1</v>
      </c>
      <c r="X42" s="285"/>
      <c r="Y42" s="285"/>
      <c r="Z42" s="223"/>
      <c r="AA42" s="285" t="s">
        <v>1</v>
      </c>
      <c r="AB42" s="285"/>
      <c r="AC42" s="285"/>
      <c r="AD42" s="285" t="s">
        <v>1</v>
      </c>
      <c r="AE42" s="285"/>
      <c r="AF42" s="285"/>
      <c r="AG42" s="285" t="s">
        <v>1</v>
      </c>
      <c r="AH42" s="285"/>
      <c r="AI42" s="285"/>
      <c r="AJ42" s="285" t="s">
        <v>1</v>
      </c>
      <c r="AK42" s="285"/>
      <c r="AL42" s="285" t="s">
        <v>1</v>
      </c>
      <c r="AM42" s="285"/>
      <c r="AN42" s="285" t="s">
        <v>1</v>
      </c>
      <c r="AO42" s="285"/>
      <c r="AP42" s="285" t="s">
        <v>1</v>
      </c>
      <c r="AQ42" s="285"/>
      <c r="AR42" s="285" t="s">
        <v>1</v>
      </c>
      <c r="AS42" s="285"/>
      <c r="AT42" s="285" t="s">
        <v>1</v>
      </c>
      <c r="AU42" s="287"/>
      <c r="AV42" s="5"/>
      <c r="AW42" s="5"/>
      <c r="AX42" s="34" t="s">
        <v>523</v>
      </c>
      <c r="AY42" s="5"/>
    </row>
    <row r="43" spans="1:65" ht="18" customHeight="1" x14ac:dyDescent="0.15">
      <c r="A43" s="5"/>
      <c r="B43" s="5"/>
      <c r="C43" s="34" t="s">
        <v>524</v>
      </c>
      <c r="D43" s="62"/>
      <c r="E43" s="285" t="s">
        <v>1</v>
      </c>
      <c r="F43" s="285"/>
      <c r="G43" s="285"/>
      <c r="H43" s="285" t="s">
        <v>1</v>
      </c>
      <c r="I43" s="285"/>
      <c r="J43" s="285"/>
      <c r="K43" s="285" t="s">
        <v>1</v>
      </c>
      <c r="L43" s="285"/>
      <c r="M43" s="285"/>
      <c r="N43" s="354" t="s">
        <v>1</v>
      </c>
      <c r="O43" s="354"/>
      <c r="P43" s="354"/>
      <c r="Q43" s="354" t="s">
        <v>1</v>
      </c>
      <c r="R43" s="354"/>
      <c r="S43" s="354"/>
      <c r="T43" s="354" t="s">
        <v>1</v>
      </c>
      <c r="U43" s="354"/>
      <c r="V43" s="354"/>
      <c r="W43" s="285" t="s">
        <v>1</v>
      </c>
      <c r="X43" s="285"/>
      <c r="Y43" s="285"/>
      <c r="Z43" s="223"/>
      <c r="AA43" s="285" t="s">
        <v>1</v>
      </c>
      <c r="AB43" s="285"/>
      <c r="AC43" s="285"/>
      <c r="AD43" s="285" t="s">
        <v>1</v>
      </c>
      <c r="AE43" s="285"/>
      <c r="AF43" s="285"/>
      <c r="AG43" s="285" t="s">
        <v>1</v>
      </c>
      <c r="AH43" s="285"/>
      <c r="AI43" s="285"/>
      <c r="AJ43" s="285" t="s">
        <v>1</v>
      </c>
      <c r="AK43" s="285"/>
      <c r="AL43" s="285" t="s">
        <v>1</v>
      </c>
      <c r="AM43" s="285"/>
      <c r="AN43" s="285" t="s">
        <v>1</v>
      </c>
      <c r="AO43" s="285"/>
      <c r="AP43" s="285" t="s">
        <v>1</v>
      </c>
      <c r="AQ43" s="285"/>
      <c r="AR43" s="285" t="s">
        <v>1</v>
      </c>
      <c r="AS43" s="285"/>
      <c r="AT43" s="285" t="s">
        <v>1</v>
      </c>
      <c r="AU43" s="287"/>
      <c r="AV43" s="5"/>
      <c r="AW43" s="5"/>
      <c r="AX43" s="34" t="s">
        <v>524</v>
      </c>
      <c r="AY43" s="5"/>
    </row>
    <row r="44" spans="1:65" ht="17.25" customHeight="1" thickBot="1" x14ac:dyDescent="0.2">
      <c r="A44" s="55"/>
      <c r="B44" s="55"/>
      <c r="C44" s="56" t="s">
        <v>525</v>
      </c>
      <c r="D44" s="55"/>
      <c r="E44" s="360">
        <v>1</v>
      </c>
      <c r="F44" s="296"/>
      <c r="G44" s="296"/>
      <c r="H44" s="296">
        <v>1</v>
      </c>
      <c r="I44" s="296"/>
      <c r="J44" s="296"/>
      <c r="K44" s="296" t="s">
        <v>1</v>
      </c>
      <c r="L44" s="296"/>
      <c r="M44" s="296"/>
      <c r="N44" s="361">
        <v>30000</v>
      </c>
      <c r="O44" s="361"/>
      <c r="P44" s="361"/>
      <c r="Q44" s="361">
        <v>30000</v>
      </c>
      <c r="R44" s="361"/>
      <c r="S44" s="361"/>
      <c r="T44" s="361">
        <v>30000</v>
      </c>
      <c r="U44" s="361"/>
      <c r="V44" s="361"/>
      <c r="W44" s="296" t="s">
        <v>1</v>
      </c>
      <c r="X44" s="296"/>
      <c r="Y44" s="296"/>
      <c r="Z44" s="223"/>
      <c r="AA44" s="296" t="s">
        <v>1</v>
      </c>
      <c r="AB44" s="296"/>
      <c r="AC44" s="296"/>
      <c r="AD44" s="296" t="s">
        <v>1</v>
      </c>
      <c r="AE44" s="296"/>
      <c r="AF44" s="296"/>
      <c r="AG44" s="296" t="s">
        <v>1</v>
      </c>
      <c r="AH44" s="296"/>
      <c r="AI44" s="296"/>
      <c r="AJ44" s="296" t="s">
        <v>1</v>
      </c>
      <c r="AK44" s="296"/>
      <c r="AL44" s="296" t="s">
        <v>1</v>
      </c>
      <c r="AM44" s="296"/>
      <c r="AN44" s="296" t="s">
        <v>1</v>
      </c>
      <c r="AO44" s="296"/>
      <c r="AP44" s="296" t="s">
        <v>1</v>
      </c>
      <c r="AQ44" s="296"/>
      <c r="AR44" s="296" t="s">
        <v>1</v>
      </c>
      <c r="AS44" s="296"/>
      <c r="AT44" s="296" t="s">
        <v>1</v>
      </c>
      <c r="AU44" s="297"/>
      <c r="AV44" s="83"/>
      <c r="AW44" s="83"/>
      <c r="AX44" s="56" t="s">
        <v>526</v>
      </c>
      <c r="AY44" s="83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</row>
    <row r="45" spans="1:65" ht="18" customHeight="1" x14ac:dyDescent="0.15">
      <c r="A45" s="298" t="s">
        <v>435</v>
      </c>
      <c r="B45" s="298"/>
      <c r="C45" s="298"/>
      <c r="D45" s="298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319" t="s">
        <v>222</v>
      </c>
      <c r="AS45" s="320"/>
      <c r="AT45" s="321"/>
      <c r="AU45" s="321"/>
      <c r="AV45" s="302"/>
      <c r="AW45" s="302"/>
      <c r="AX45" s="302"/>
      <c r="AY45" s="302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</row>
    <row r="46" spans="1:65" ht="18" customHeight="1" x14ac:dyDescent="0.15"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</row>
    <row r="47" spans="1:65" ht="18" customHeight="1" x14ac:dyDescent="0.15"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</row>
    <row r="48" spans="1:65" ht="18" customHeight="1" x14ac:dyDescent="0.15"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</row>
    <row r="49" spans="44:65" ht="18" customHeight="1" x14ac:dyDescent="0.15"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</row>
  </sheetData>
  <mergeCells count="532">
    <mergeCell ref="H30:J30"/>
    <mergeCell ref="K30:M30"/>
    <mergeCell ref="N30:P30"/>
    <mergeCell ref="Q30:S30"/>
    <mergeCell ref="T30:V30"/>
    <mergeCell ref="W30:Y30"/>
    <mergeCell ref="AR30:AS30"/>
    <mergeCell ref="AT30:AU30"/>
    <mergeCell ref="AV30:AW30"/>
    <mergeCell ref="AA30:AC30"/>
    <mergeCell ref="AD30:AF30"/>
    <mergeCell ref="AG30:AI30"/>
    <mergeCell ref="AJ30:AK30"/>
    <mergeCell ref="AL30:AM30"/>
    <mergeCell ref="AV29:AW29"/>
    <mergeCell ref="AJ29:AK29"/>
    <mergeCell ref="AL29:AM29"/>
    <mergeCell ref="AN29:AO29"/>
    <mergeCell ref="AP29:AQ29"/>
    <mergeCell ref="AR29:AS29"/>
    <mergeCell ref="AT29:AU29"/>
    <mergeCell ref="J7:L7"/>
    <mergeCell ref="M7:O7"/>
    <mergeCell ref="P7:S7"/>
    <mergeCell ref="T7:V7"/>
    <mergeCell ref="W7:Y7"/>
    <mergeCell ref="AA7:AD7"/>
    <mergeCell ref="AH7:AJ7"/>
    <mergeCell ref="AK7:AN7"/>
    <mergeCell ref="AO7:AQ7"/>
    <mergeCell ref="AR22:AY22"/>
    <mergeCell ref="AH21:AJ21"/>
    <mergeCell ref="AK21:AN21"/>
    <mergeCell ref="AO21:AQ21"/>
    <mergeCell ref="AR21:AT21"/>
    <mergeCell ref="AH19:AJ19"/>
    <mergeCell ref="AK19:AN19"/>
    <mergeCell ref="M6:O6"/>
    <mergeCell ref="P6:S6"/>
    <mergeCell ref="T6:V6"/>
    <mergeCell ref="W6:Y6"/>
    <mergeCell ref="AA6:AD6"/>
    <mergeCell ref="AH6:AJ6"/>
    <mergeCell ref="AK6:AN6"/>
    <mergeCell ref="AO6:AQ6"/>
    <mergeCell ref="AE21:AG21"/>
    <mergeCell ref="AE7:AG7"/>
    <mergeCell ref="T21:V21"/>
    <mergeCell ref="W21:Y21"/>
    <mergeCell ref="AA21:AD21"/>
    <mergeCell ref="F21:I21"/>
    <mergeCell ref="J21:L21"/>
    <mergeCell ref="M21:O21"/>
    <mergeCell ref="P21:S21"/>
    <mergeCell ref="AO19:AQ19"/>
    <mergeCell ref="AR19:AT19"/>
    <mergeCell ref="F20:I20"/>
    <mergeCell ref="J20:L20"/>
    <mergeCell ref="T20:V20"/>
    <mergeCell ref="W20:Y20"/>
    <mergeCell ref="M20:O20"/>
    <mergeCell ref="AR20:AT20"/>
    <mergeCell ref="AH20:AJ20"/>
    <mergeCell ref="AK20:AN20"/>
    <mergeCell ref="AO20:AQ20"/>
    <mergeCell ref="P20:S20"/>
    <mergeCell ref="T19:V19"/>
    <mergeCell ref="W19:Y19"/>
    <mergeCell ref="AA19:AD19"/>
    <mergeCell ref="AE19:AG19"/>
    <mergeCell ref="F18:I18"/>
    <mergeCell ref="J18:L18"/>
    <mergeCell ref="F19:I19"/>
    <mergeCell ref="J19:L19"/>
    <mergeCell ref="M19:O19"/>
    <mergeCell ref="P19:S19"/>
    <mergeCell ref="AO17:AQ17"/>
    <mergeCell ref="AR17:AT17"/>
    <mergeCell ref="AA17:AD17"/>
    <mergeCell ref="AE17:AG17"/>
    <mergeCell ref="AH17:AJ17"/>
    <mergeCell ref="AK17:AN17"/>
    <mergeCell ref="M18:O18"/>
    <mergeCell ref="P18:S18"/>
    <mergeCell ref="AO18:AQ18"/>
    <mergeCell ref="AR18:AT18"/>
    <mergeCell ref="AH18:AJ18"/>
    <mergeCell ref="AK18:AN18"/>
    <mergeCell ref="AA18:AD18"/>
    <mergeCell ref="AE18:AG18"/>
    <mergeCell ref="T18:V18"/>
    <mergeCell ref="W18:Y18"/>
    <mergeCell ref="AH16:AJ16"/>
    <mergeCell ref="AK16:AN16"/>
    <mergeCell ref="T16:V16"/>
    <mergeCell ref="W16:Y16"/>
    <mergeCell ref="T15:V15"/>
    <mergeCell ref="W15:Y15"/>
    <mergeCell ref="F17:I17"/>
    <mergeCell ref="J17:L17"/>
    <mergeCell ref="M17:O17"/>
    <mergeCell ref="P17:S17"/>
    <mergeCell ref="M16:O16"/>
    <mergeCell ref="T17:V17"/>
    <mergeCell ref="P16:S16"/>
    <mergeCell ref="F16:I16"/>
    <mergeCell ref="J16:L16"/>
    <mergeCell ref="W17:Y17"/>
    <mergeCell ref="W13:Y13"/>
    <mergeCell ref="AE13:AG13"/>
    <mergeCell ref="F15:I15"/>
    <mergeCell ref="J15:L15"/>
    <mergeCell ref="M15:O15"/>
    <mergeCell ref="P15:S15"/>
    <mergeCell ref="M14:O14"/>
    <mergeCell ref="P14:S14"/>
    <mergeCell ref="F14:I14"/>
    <mergeCell ref="J14:L14"/>
    <mergeCell ref="AA15:AD15"/>
    <mergeCell ref="AE15:AG15"/>
    <mergeCell ref="A6:B6"/>
    <mergeCell ref="F6:I6"/>
    <mergeCell ref="J6:L6"/>
    <mergeCell ref="A7:B7"/>
    <mergeCell ref="F7:I7"/>
    <mergeCell ref="W11:Y11"/>
    <mergeCell ref="W10:Y10"/>
    <mergeCell ref="AH11:AJ11"/>
    <mergeCell ref="AA11:AD11"/>
    <mergeCell ref="AE10:AG10"/>
    <mergeCell ref="AT32:AU32"/>
    <mergeCell ref="AL32:AM32"/>
    <mergeCell ref="AR28:AS28"/>
    <mergeCell ref="AT28:AU28"/>
    <mergeCell ref="AL28:AM28"/>
    <mergeCell ref="AN28:AO28"/>
    <mergeCell ref="AN32:AO32"/>
    <mergeCell ref="AP32:AQ32"/>
    <mergeCell ref="AR32:AS32"/>
    <mergeCell ref="AP30:AQ30"/>
    <mergeCell ref="AN30:AO30"/>
    <mergeCell ref="A1:Y1"/>
    <mergeCell ref="AA1:AY1"/>
    <mergeCell ref="A2:Y2"/>
    <mergeCell ref="AA2:AY2"/>
    <mergeCell ref="A3:D3"/>
    <mergeCell ref="A4:E5"/>
    <mergeCell ref="F4:O4"/>
    <mergeCell ref="P4:Y4"/>
    <mergeCell ref="F5:I5"/>
    <mergeCell ref="W5:Y5"/>
    <mergeCell ref="AA33:AC33"/>
    <mergeCell ref="N33:P33"/>
    <mergeCell ref="Q32:S32"/>
    <mergeCell ref="T33:V33"/>
    <mergeCell ref="Q36:S36"/>
    <mergeCell ref="AP28:AQ28"/>
    <mergeCell ref="AP33:AQ33"/>
    <mergeCell ref="AL33:AM33"/>
    <mergeCell ref="AN33:AO33"/>
    <mergeCell ref="Q28:S28"/>
    <mergeCell ref="W33:Y33"/>
    <mergeCell ref="Q33:S33"/>
    <mergeCell ref="AG33:AI33"/>
    <mergeCell ref="AD28:AF28"/>
    <mergeCell ref="AG28:AI28"/>
    <mergeCell ref="N29:P29"/>
    <mergeCell ref="Q29:S29"/>
    <mergeCell ref="T29:V29"/>
    <mergeCell ref="W29:Y29"/>
    <mergeCell ref="AA29:AC29"/>
    <mergeCell ref="AD29:AF29"/>
    <mergeCell ref="K37:M37"/>
    <mergeCell ref="N36:P36"/>
    <mergeCell ref="N37:P37"/>
    <mergeCell ref="N35:P35"/>
    <mergeCell ref="T34:V34"/>
    <mergeCell ref="Q35:S35"/>
    <mergeCell ref="Q34:S34"/>
    <mergeCell ref="N34:P34"/>
    <mergeCell ref="T35:V35"/>
    <mergeCell ref="Q37:S37"/>
    <mergeCell ref="T5:V5"/>
    <mergeCell ref="K28:M28"/>
    <mergeCell ref="T28:V28"/>
    <mergeCell ref="T12:V12"/>
    <mergeCell ref="T13:V13"/>
    <mergeCell ref="T11:V11"/>
    <mergeCell ref="M11:O11"/>
    <mergeCell ref="P11:S11"/>
    <mergeCell ref="J10:L10"/>
    <mergeCell ref="H28:J28"/>
    <mergeCell ref="J5:L5"/>
    <mergeCell ref="M5:O5"/>
    <mergeCell ref="P5:S5"/>
    <mergeCell ref="M8:O8"/>
    <mergeCell ref="F11:I11"/>
    <mergeCell ref="J11:L11"/>
    <mergeCell ref="P8:S8"/>
    <mergeCell ref="F10:I10"/>
    <mergeCell ref="F9:I9"/>
    <mergeCell ref="J9:L9"/>
    <mergeCell ref="F8:I8"/>
    <mergeCell ref="J8:L8"/>
    <mergeCell ref="F12:I12"/>
    <mergeCell ref="M13:O13"/>
    <mergeCell ref="AU4:AY5"/>
    <mergeCell ref="AK9:AN9"/>
    <mergeCell ref="AR11:AT11"/>
    <mergeCell ref="AE6:AG6"/>
    <mergeCell ref="AO11:AQ11"/>
    <mergeCell ref="AE8:AG8"/>
    <mergeCell ref="AA4:AJ4"/>
    <mergeCell ref="AO14:AQ14"/>
    <mergeCell ref="AR14:AT14"/>
    <mergeCell ref="AK14:AN14"/>
    <mergeCell ref="AR9:AT9"/>
    <mergeCell ref="AO9:AQ9"/>
    <mergeCell ref="AR12:AT12"/>
    <mergeCell ref="AK10:AN10"/>
    <mergeCell ref="AO10:AQ10"/>
    <mergeCell ref="AO12:AQ12"/>
    <mergeCell ref="AR13:AT13"/>
    <mergeCell ref="AK4:AT4"/>
    <mergeCell ref="AO5:AQ5"/>
    <mergeCell ref="AR5:AT5"/>
    <mergeCell ref="AH5:AJ5"/>
    <mergeCell ref="AK5:AN5"/>
    <mergeCell ref="AA5:AD5"/>
    <mergeCell ref="AE5:AG5"/>
    <mergeCell ref="E42:G42"/>
    <mergeCell ref="E43:G43"/>
    <mergeCell ref="H43:J43"/>
    <mergeCell ref="Q40:S40"/>
    <mergeCell ref="N40:P40"/>
    <mergeCell ref="N41:P41"/>
    <mergeCell ref="AH10:AJ10"/>
    <mergeCell ref="AA9:AD9"/>
    <mergeCell ref="AE11:AG11"/>
    <mergeCell ref="AH12:AJ12"/>
    <mergeCell ref="M10:O10"/>
    <mergeCell ref="M9:O9"/>
    <mergeCell ref="P9:S9"/>
    <mergeCell ref="T9:V9"/>
    <mergeCell ref="P10:S10"/>
    <mergeCell ref="T10:V10"/>
    <mergeCell ref="W9:Y9"/>
    <mergeCell ref="E33:G33"/>
    <mergeCell ref="H33:J33"/>
    <mergeCell ref="E35:G35"/>
    <mergeCell ref="H35:J35"/>
    <mergeCell ref="K35:M35"/>
    <mergeCell ref="K32:M32"/>
    <mergeCell ref="K34:M34"/>
    <mergeCell ref="K40:M40"/>
    <mergeCell ref="Q41:S41"/>
    <mergeCell ref="E41:G41"/>
    <mergeCell ref="E39:G39"/>
    <mergeCell ref="H39:J39"/>
    <mergeCell ref="K39:M39"/>
    <mergeCell ref="E40:G40"/>
    <mergeCell ref="K41:M41"/>
    <mergeCell ref="AK8:AN8"/>
    <mergeCell ref="AA10:AD10"/>
    <mergeCell ref="W8:Y8"/>
    <mergeCell ref="T8:V8"/>
    <mergeCell ref="E32:G32"/>
    <mergeCell ref="H32:J32"/>
    <mergeCell ref="H34:J34"/>
    <mergeCell ref="K33:M33"/>
    <mergeCell ref="E34:G34"/>
    <mergeCell ref="E37:G37"/>
    <mergeCell ref="W37:Y37"/>
    <mergeCell ref="E36:G36"/>
    <mergeCell ref="H36:J36"/>
    <mergeCell ref="T37:V37"/>
    <mergeCell ref="K36:M36"/>
    <mergeCell ref="H37:J37"/>
    <mergeCell ref="T40:V40"/>
    <mergeCell ref="W41:Y41"/>
    <mergeCell ref="E44:G44"/>
    <mergeCell ref="W43:Y43"/>
    <mergeCell ref="T44:V44"/>
    <mergeCell ref="T41:V41"/>
    <mergeCell ref="AG32:AI32"/>
    <mergeCell ref="AJ32:AK32"/>
    <mergeCell ref="AJ33:AK33"/>
    <mergeCell ref="AA44:AC44"/>
    <mergeCell ref="H44:J44"/>
    <mergeCell ref="K44:M44"/>
    <mergeCell ref="K42:M42"/>
    <mergeCell ref="K43:M43"/>
    <mergeCell ref="H42:J42"/>
    <mergeCell ref="N43:P43"/>
    <mergeCell ref="N42:P42"/>
    <mergeCell ref="N44:P44"/>
    <mergeCell ref="Q44:S44"/>
    <mergeCell ref="E38:G38"/>
    <mergeCell ref="H38:J38"/>
    <mergeCell ref="K38:M38"/>
    <mergeCell ref="H41:J41"/>
    <mergeCell ref="H40:J40"/>
    <mergeCell ref="N38:P38"/>
    <mergeCell ref="N39:P39"/>
    <mergeCell ref="AA39:AC39"/>
    <mergeCell ref="AJ38:AK38"/>
    <mergeCell ref="T38:V38"/>
    <mergeCell ref="Q43:S43"/>
    <mergeCell ref="T43:V43"/>
    <mergeCell ref="AD40:AF40"/>
    <mergeCell ref="AD39:AF39"/>
    <mergeCell ref="T42:V42"/>
    <mergeCell ref="Q42:S42"/>
    <mergeCell ref="AD43:AF43"/>
    <mergeCell ref="Q39:S39"/>
    <mergeCell ref="AA43:AC43"/>
    <mergeCell ref="T39:V39"/>
    <mergeCell ref="AJ43:AK43"/>
    <mergeCell ref="AA42:AC42"/>
    <mergeCell ref="W42:Y42"/>
    <mergeCell ref="AG41:AI41"/>
    <mergeCell ref="AA41:AC41"/>
    <mergeCell ref="AD41:AF41"/>
    <mergeCell ref="AD42:AF42"/>
    <mergeCell ref="AG40:AI40"/>
    <mergeCell ref="AJ40:AK40"/>
    <mergeCell ref="Q38:S38"/>
    <mergeCell ref="AN34:AO34"/>
    <mergeCell ref="AR34:AS34"/>
    <mergeCell ref="AP34:AQ34"/>
    <mergeCell ref="AR36:AS36"/>
    <mergeCell ref="AP37:AQ37"/>
    <mergeCell ref="AP36:AQ36"/>
    <mergeCell ref="AN35:AO35"/>
    <mergeCell ref="AP35:AQ35"/>
    <mergeCell ref="AN37:AO37"/>
    <mergeCell ref="AL36:AM36"/>
    <mergeCell ref="AG37:AI37"/>
    <mergeCell ref="AD36:AF36"/>
    <mergeCell ref="AA36:AC36"/>
    <mergeCell ref="AP38:AQ38"/>
    <mergeCell ref="AN38:AO38"/>
    <mergeCell ref="AT44:AU44"/>
    <mergeCell ref="AT42:AU42"/>
    <mergeCell ref="AT43:AU43"/>
    <mergeCell ref="AT38:AU38"/>
    <mergeCell ref="AT41:AU41"/>
    <mergeCell ref="AP39:AQ39"/>
    <mergeCell ref="AP41:AQ41"/>
    <mergeCell ref="AN36:AO36"/>
    <mergeCell ref="AT33:AU33"/>
    <mergeCell ref="AR37:AS37"/>
    <mergeCell ref="AT35:AU35"/>
    <mergeCell ref="AR35:AS35"/>
    <mergeCell ref="AT36:AU36"/>
    <mergeCell ref="AT37:AU37"/>
    <mergeCell ref="AR33:AS33"/>
    <mergeCell ref="AT34:AU34"/>
    <mergeCell ref="AR41:AS41"/>
    <mergeCell ref="AR39:AS39"/>
    <mergeCell ref="AP40:AQ40"/>
    <mergeCell ref="AR40:AS40"/>
    <mergeCell ref="AT39:AU39"/>
    <mergeCell ref="AT40:AU40"/>
    <mergeCell ref="AN41:AO41"/>
    <mergeCell ref="AN43:AO43"/>
    <mergeCell ref="AN44:AO44"/>
    <mergeCell ref="AR42:AS42"/>
    <mergeCell ref="AR44:AS44"/>
    <mergeCell ref="AP44:AQ44"/>
    <mergeCell ref="AP42:AQ42"/>
    <mergeCell ref="AL43:AM43"/>
    <mergeCell ref="AR38:AS38"/>
    <mergeCell ref="AG42:AI42"/>
    <mergeCell ref="AJ42:AK42"/>
    <mergeCell ref="AL41:AM41"/>
    <mergeCell ref="AL42:AM42"/>
    <mergeCell ref="AN39:AO39"/>
    <mergeCell ref="AP43:AQ43"/>
    <mergeCell ref="AR43:AS43"/>
    <mergeCell ref="AL39:AM39"/>
    <mergeCell ref="AL40:AM40"/>
    <mergeCell ref="AL44:AM44"/>
    <mergeCell ref="AN42:AO42"/>
    <mergeCell ref="AN40:AO40"/>
    <mergeCell ref="AG38:AI38"/>
    <mergeCell ref="AG39:AI39"/>
    <mergeCell ref="W39:Y39"/>
    <mergeCell ref="AA34:AC34"/>
    <mergeCell ref="AG44:AI44"/>
    <mergeCell ref="AJ44:AK44"/>
    <mergeCell ref="AL37:AM37"/>
    <mergeCell ref="AL34:AM34"/>
    <mergeCell ref="AL35:AM35"/>
    <mergeCell ref="AJ37:AK37"/>
    <mergeCell ref="AD34:AF34"/>
    <mergeCell ref="AL38:AM38"/>
    <mergeCell ref="AG43:AI43"/>
    <mergeCell ref="AD44:AF44"/>
    <mergeCell ref="W44:Y44"/>
    <mergeCell ref="AR6:AT6"/>
    <mergeCell ref="AU6:AV6"/>
    <mergeCell ref="AR7:AT7"/>
    <mergeCell ref="AU7:AV7"/>
    <mergeCell ref="T36:V36"/>
    <mergeCell ref="AG29:AI29"/>
    <mergeCell ref="W35:Y35"/>
    <mergeCell ref="AD37:AF37"/>
    <mergeCell ref="AA35:AC35"/>
    <mergeCell ref="W36:Y36"/>
    <mergeCell ref="W34:Y34"/>
    <mergeCell ref="AG34:AI34"/>
    <mergeCell ref="AA37:AC37"/>
    <mergeCell ref="AG31:AI31"/>
    <mergeCell ref="AJ36:AK36"/>
    <mergeCell ref="AJ35:AK35"/>
    <mergeCell ref="AJ34:AK34"/>
    <mergeCell ref="AG35:AI35"/>
    <mergeCell ref="AG36:AI36"/>
    <mergeCell ref="AD35:AF35"/>
    <mergeCell ref="AJ28:AK28"/>
    <mergeCell ref="AO13:AQ13"/>
    <mergeCell ref="AD33:AF33"/>
    <mergeCell ref="AA32:AC32"/>
    <mergeCell ref="A28:B28"/>
    <mergeCell ref="A29:B29"/>
    <mergeCell ref="E29:G29"/>
    <mergeCell ref="H29:J29"/>
    <mergeCell ref="A30:B30"/>
    <mergeCell ref="K29:M29"/>
    <mergeCell ref="E30:G30"/>
    <mergeCell ref="AA8:AD8"/>
    <mergeCell ref="T32:V32"/>
    <mergeCell ref="W32:Y32"/>
    <mergeCell ref="E28:G28"/>
    <mergeCell ref="N28:P28"/>
    <mergeCell ref="W28:Y28"/>
    <mergeCell ref="W27:Y27"/>
    <mergeCell ref="AA31:AC31"/>
    <mergeCell ref="AD31:AF31"/>
    <mergeCell ref="AA28:AC28"/>
    <mergeCell ref="N32:P32"/>
    <mergeCell ref="AD32:AF32"/>
    <mergeCell ref="A8:B8"/>
    <mergeCell ref="AE12:AG12"/>
    <mergeCell ref="W12:Y12"/>
    <mergeCell ref="P13:S13"/>
    <mergeCell ref="F13:I13"/>
    <mergeCell ref="AV28:AW28"/>
    <mergeCell ref="AE9:AG9"/>
    <mergeCell ref="AR10:AT10"/>
    <mergeCell ref="AH9:AJ9"/>
    <mergeCell ref="AD27:AF27"/>
    <mergeCell ref="AG27:AI27"/>
    <mergeCell ref="AJ27:AK27"/>
    <mergeCell ref="AP26:AU26"/>
    <mergeCell ref="AN27:AO27"/>
    <mergeCell ref="AP27:AQ27"/>
    <mergeCell ref="AK12:AN12"/>
    <mergeCell ref="AK11:AN11"/>
    <mergeCell ref="AH13:AJ13"/>
    <mergeCell ref="AH14:AJ14"/>
    <mergeCell ref="AA14:AD14"/>
    <mergeCell ref="AE14:AG14"/>
    <mergeCell ref="AO15:AQ15"/>
    <mergeCell ref="AR15:AT15"/>
    <mergeCell ref="AO16:AQ16"/>
    <mergeCell ref="AR16:AT16"/>
    <mergeCell ref="AA16:AD16"/>
    <mergeCell ref="AE16:AG16"/>
    <mergeCell ref="AH15:AJ15"/>
    <mergeCell ref="AK15:AN15"/>
    <mergeCell ref="AV25:AY27"/>
    <mergeCell ref="N26:P27"/>
    <mergeCell ref="Q26:Y26"/>
    <mergeCell ref="AA26:AI26"/>
    <mergeCell ref="AJ26:AO26"/>
    <mergeCell ref="AL27:AM27"/>
    <mergeCell ref="AO8:AQ8"/>
    <mergeCell ref="A23:Y23"/>
    <mergeCell ref="AA23:AY23"/>
    <mergeCell ref="A24:D24"/>
    <mergeCell ref="AE20:AG20"/>
    <mergeCell ref="AK13:AN13"/>
    <mergeCell ref="AA20:AD20"/>
    <mergeCell ref="AA13:AD13"/>
    <mergeCell ref="AA12:AD12"/>
    <mergeCell ref="AH8:AJ8"/>
    <mergeCell ref="AR8:AT8"/>
    <mergeCell ref="AU8:AV8"/>
    <mergeCell ref="J13:L13"/>
    <mergeCell ref="J12:L12"/>
    <mergeCell ref="M12:O12"/>
    <mergeCell ref="P12:S12"/>
    <mergeCell ref="T14:V14"/>
    <mergeCell ref="W14:Y14"/>
    <mergeCell ref="AR27:AS27"/>
    <mergeCell ref="AT27:AU27"/>
    <mergeCell ref="E27:G27"/>
    <mergeCell ref="H27:J27"/>
    <mergeCell ref="K27:M27"/>
    <mergeCell ref="Q27:S27"/>
    <mergeCell ref="T27:V27"/>
    <mergeCell ref="AA27:AC27"/>
    <mergeCell ref="A25:D27"/>
    <mergeCell ref="E25:M26"/>
    <mergeCell ref="N25:Y25"/>
    <mergeCell ref="AA25:AU25"/>
    <mergeCell ref="A45:Y45"/>
    <mergeCell ref="AR45:AY45"/>
    <mergeCell ref="AL31:AM31"/>
    <mergeCell ref="AN31:AO31"/>
    <mergeCell ref="AP31:AQ31"/>
    <mergeCell ref="AR31:AS31"/>
    <mergeCell ref="AT31:AU31"/>
    <mergeCell ref="AV31:AW31"/>
    <mergeCell ref="T31:V31"/>
    <mergeCell ref="W31:Y31"/>
    <mergeCell ref="AJ31:AK31"/>
    <mergeCell ref="A31:B31"/>
    <mergeCell ref="E31:G31"/>
    <mergeCell ref="H31:J31"/>
    <mergeCell ref="K31:M31"/>
    <mergeCell ref="N31:P31"/>
    <mergeCell ref="Q31:S31"/>
    <mergeCell ref="W38:Y38"/>
    <mergeCell ref="W40:Y40"/>
    <mergeCell ref="AA40:AC40"/>
    <mergeCell ref="AA38:AC38"/>
    <mergeCell ref="AJ41:AK41"/>
    <mergeCell ref="AD38:AF38"/>
    <mergeCell ref="AJ39:AK39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6" orientation="portrait" r:id="rId1"/>
  <headerFooter scaleWithDoc="0" alignWithMargins="0">
    <oddFooter>&amp;C&amp;P</oddFooter>
  </headerFooter>
  <colBreaks count="1" manualBreakCount="1">
    <brk id="26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9"/>
  <sheetViews>
    <sheetView showGridLines="0" zoomScale="70" zoomScaleNormal="70" workbookViewId="0">
      <selection activeCell="K18" sqref="K18"/>
    </sheetView>
  </sheetViews>
  <sheetFormatPr defaultColWidth="3.625" defaultRowHeight="21.6" customHeight="1" x14ac:dyDescent="0.15"/>
  <cols>
    <col min="1" max="1" width="3.625" style="11" customWidth="1"/>
    <col min="2" max="2" width="4.125" style="11" customWidth="1"/>
    <col min="3" max="3" width="5.25" style="11" customWidth="1"/>
    <col min="4" max="4" width="4.625" style="11" customWidth="1"/>
    <col min="5" max="5" width="3.625" style="11" customWidth="1"/>
    <col min="6" max="6" width="5.625" style="11" customWidth="1"/>
    <col min="7" max="33" width="3.625" style="11"/>
    <col min="34" max="34" width="2.5" style="11" customWidth="1"/>
    <col min="35" max="35" width="3.625" style="11"/>
    <col min="36" max="37" width="9.625" style="11" customWidth="1"/>
    <col min="38" max="52" width="3.625" style="11"/>
    <col min="53" max="54" width="9.625" style="11" customWidth="1"/>
    <col min="55" max="16384" width="3.625" style="11"/>
  </cols>
  <sheetData>
    <row r="1" spans="1:34" ht="24.95" customHeight="1" x14ac:dyDescent="0.15">
      <c r="A1" s="382" t="s">
        <v>297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</row>
    <row r="2" spans="1:34" ht="12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24.95" customHeight="1" x14ac:dyDescent="0.15">
      <c r="A3" s="382" t="s">
        <v>242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</row>
    <row r="4" spans="1:34" ht="12" customHeight="1" thickBo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</row>
    <row r="5" spans="1:34" ht="21.6" customHeight="1" x14ac:dyDescent="0.15">
      <c r="A5" s="315" t="s">
        <v>210</v>
      </c>
      <c r="B5" s="306"/>
      <c r="C5" s="306"/>
      <c r="D5" s="306"/>
      <c r="E5" s="306" t="s">
        <v>243</v>
      </c>
      <c r="F5" s="306"/>
      <c r="G5" s="306"/>
      <c r="H5" s="306"/>
      <c r="I5" s="306"/>
      <c r="J5" s="306" t="s">
        <v>244</v>
      </c>
      <c r="K5" s="306"/>
      <c r="L5" s="306"/>
      <c r="M5" s="306"/>
      <c r="N5" s="306"/>
      <c r="O5" s="306" t="s">
        <v>334</v>
      </c>
      <c r="P5" s="306"/>
      <c r="Q5" s="306"/>
      <c r="R5" s="306"/>
      <c r="S5" s="307"/>
      <c r="T5" s="306" t="s">
        <v>247</v>
      </c>
      <c r="U5" s="306"/>
      <c r="V5" s="306"/>
      <c r="W5" s="306"/>
      <c r="X5" s="307"/>
      <c r="Y5" s="306" t="s">
        <v>245</v>
      </c>
      <c r="Z5" s="306"/>
      <c r="AA5" s="306"/>
      <c r="AB5" s="306"/>
      <c r="AC5" s="306"/>
      <c r="AD5" s="306" t="s">
        <v>246</v>
      </c>
      <c r="AE5" s="306"/>
      <c r="AF5" s="306"/>
      <c r="AG5" s="306"/>
      <c r="AH5" s="307"/>
    </row>
    <row r="6" spans="1:34" ht="21.6" customHeight="1" x14ac:dyDescent="0.15">
      <c r="A6" s="317"/>
      <c r="B6" s="292"/>
      <c r="C6" s="292"/>
      <c r="D6" s="292"/>
      <c r="E6" s="292" t="s">
        <v>248</v>
      </c>
      <c r="F6" s="292"/>
      <c r="G6" s="292" t="s">
        <v>249</v>
      </c>
      <c r="H6" s="292"/>
      <c r="I6" s="292"/>
      <c r="J6" s="292" t="s">
        <v>248</v>
      </c>
      <c r="K6" s="292"/>
      <c r="L6" s="292" t="s">
        <v>249</v>
      </c>
      <c r="M6" s="292"/>
      <c r="N6" s="292"/>
      <c r="O6" s="292" t="s">
        <v>248</v>
      </c>
      <c r="P6" s="292"/>
      <c r="Q6" s="292" t="s">
        <v>249</v>
      </c>
      <c r="R6" s="292"/>
      <c r="S6" s="292"/>
      <c r="T6" s="292" t="s">
        <v>248</v>
      </c>
      <c r="U6" s="292"/>
      <c r="V6" s="292" t="s">
        <v>249</v>
      </c>
      <c r="W6" s="292"/>
      <c r="X6" s="308"/>
      <c r="Y6" s="292" t="s">
        <v>248</v>
      </c>
      <c r="Z6" s="292"/>
      <c r="AA6" s="292" t="s">
        <v>249</v>
      </c>
      <c r="AB6" s="292"/>
      <c r="AC6" s="292"/>
      <c r="AD6" s="292" t="s">
        <v>248</v>
      </c>
      <c r="AE6" s="292"/>
      <c r="AF6" s="292" t="s">
        <v>249</v>
      </c>
      <c r="AG6" s="292"/>
      <c r="AH6" s="308"/>
    </row>
    <row r="7" spans="1:34" ht="21.6" customHeight="1" x14ac:dyDescent="0.15">
      <c r="A7" s="289"/>
      <c r="B7" s="289"/>
      <c r="C7" s="29"/>
      <c r="D7" s="50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34" ht="21.6" customHeight="1" x14ac:dyDescent="0.15">
      <c r="A8" s="289" t="s">
        <v>219</v>
      </c>
      <c r="B8" s="289"/>
      <c r="C8" s="29" t="s">
        <v>436</v>
      </c>
      <c r="D8" s="50" t="s">
        <v>220</v>
      </c>
      <c r="E8" s="386">
        <v>42</v>
      </c>
      <c r="F8" s="349"/>
      <c r="G8" s="349">
        <v>4726</v>
      </c>
      <c r="H8" s="285"/>
      <c r="I8" s="285"/>
      <c r="J8" s="285">
        <v>31</v>
      </c>
      <c r="K8" s="285"/>
      <c r="L8" s="285">
        <v>2966</v>
      </c>
      <c r="M8" s="285"/>
      <c r="N8" s="285"/>
      <c r="O8" s="285">
        <v>2</v>
      </c>
      <c r="P8" s="285"/>
      <c r="Q8" s="349">
        <v>389</v>
      </c>
      <c r="R8" s="349"/>
      <c r="S8" s="349"/>
      <c r="T8" s="349">
        <v>2</v>
      </c>
      <c r="U8" s="349"/>
      <c r="V8" s="349">
        <v>216</v>
      </c>
      <c r="W8" s="349"/>
      <c r="X8" s="349"/>
      <c r="Y8" s="349">
        <v>3</v>
      </c>
      <c r="Z8" s="349"/>
      <c r="AA8" s="349">
        <v>68</v>
      </c>
      <c r="AB8" s="349"/>
      <c r="AC8" s="349"/>
      <c r="AD8" s="349">
        <v>4</v>
      </c>
      <c r="AE8" s="349"/>
      <c r="AF8" s="349">
        <v>1087</v>
      </c>
      <c r="AG8" s="349"/>
      <c r="AH8" s="349"/>
    </row>
    <row r="9" spans="1:34" ht="21.6" customHeight="1" x14ac:dyDescent="0.15">
      <c r="A9" s="15"/>
      <c r="B9" s="15"/>
      <c r="C9" s="29"/>
      <c r="D9" s="50"/>
      <c r="E9" s="45"/>
      <c r="F9" s="45"/>
      <c r="G9" s="45"/>
      <c r="H9" s="223"/>
      <c r="I9" s="223"/>
      <c r="J9" s="223"/>
      <c r="K9" s="223"/>
      <c r="L9" s="223"/>
      <c r="M9" s="223"/>
      <c r="N9" s="223"/>
      <c r="O9" s="223"/>
      <c r="P9" s="223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34" ht="21.6" customHeight="1" x14ac:dyDescent="0.15">
      <c r="A10" s="289"/>
      <c r="B10" s="289"/>
      <c r="C10" s="29" t="s">
        <v>437</v>
      </c>
      <c r="D10" s="8"/>
      <c r="E10" s="386">
        <v>41</v>
      </c>
      <c r="F10" s="349"/>
      <c r="G10" s="349">
        <v>4152</v>
      </c>
      <c r="H10" s="285"/>
      <c r="I10" s="285"/>
      <c r="J10" s="285">
        <v>31</v>
      </c>
      <c r="K10" s="285"/>
      <c r="L10" s="285">
        <v>2563</v>
      </c>
      <c r="M10" s="285"/>
      <c r="N10" s="285"/>
      <c r="O10" s="285">
        <v>2</v>
      </c>
      <c r="P10" s="285"/>
      <c r="Q10" s="349">
        <v>380</v>
      </c>
      <c r="R10" s="349"/>
      <c r="S10" s="349"/>
      <c r="T10" s="349">
        <v>2</v>
      </c>
      <c r="U10" s="349"/>
      <c r="V10" s="349">
        <v>201</v>
      </c>
      <c r="W10" s="349"/>
      <c r="X10" s="349"/>
      <c r="Y10" s="349">
        <v>3</v>
      </c>
      <c r="Z10" s="349"/>
      <c r="AA10" s="349">
        <v>68</v>
      </c>
      <c r="AB10" s="349"/>
      <c r="AC10" s="349"/>
      <c r="AD10" s="349">
        <v>3</v>
      </c>
      <c r="AE10" s="349"/>
      <c r="AF10" s="349">
        <v>940</v>
      </c>
      <c r="AG10" s="349"/>
      <c r="AH10" s="349"/>
    </row>
    <row r="11" spans="1:34" ht="21.6" customHeight="1" x14ac:dyDescent="0.15">
      <c r="A11" s="15"/>
      <c r="B11" s="15"/>
      <c r="C11" s="29"/>
      <c r="D11" s="50"/>
      <c r="E11" s="45"/>
      <c r="F11" s="45"/>
      <c r="G11" s="45"/>
      <c r="H11" s="223"/>
      <c r="I11" s="223"/>
      <c r="J11" s="223"/>
      <c r="K11" s="223"/>
      <c r="L11" s="223"/>
      <c r="M11" s="223"/>
      <c r="N11" s="223"/>
      <c r="O11" s="223"/>
      <c r="P11" s="223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34" ht="21.6" customHeight="1" x14ac:dyDescent="0.15">
      <c r="A12" s="289"/>
      <c r="B12" s="289"/>
      <c r="C12" s="29" t="s">
        <v>438</v>
      </c>
      <c r="D12" s="8"/>
      <c r="E12" s="386">
        <v>42</v>
      </c>
      <c r="F12" s="349"/>
      <c r="G12" s="349">
        <v>4869</v>
      </c>
      <c r="H12" s="285"/>
      <c r="I12" s="285"/>
      <c r="J12" s="285">
        <v>32</v>
      </c>
      <c r="K12" s="285"/>
      <c r="L12" s="285">
        <v>3291</v>
      </c>
      <c r="M12" s="285"/>
      <c r="N12" s="285"/>
      <c r="O12" s="285">
        <v>2</v>
      </c>
      <c r="P12" s="285"/>
      <c r="Q12" s="349">
        <v>399</v>
      </c>
      <c r="R12" s="349"/>
      <c r="S12" s="349"/>
      <c r="T12" s="349">
        <v>2</v>
      </c>
      <c r="U12" s="349"/>
      <c r="V12" s="349">
        <v>184</v>
      </c>
      <c r="W12" s="349"/>
      <c r="X12" s="349"/>
      <c r="Y12" s="349">
        <v>3</v>
      </c>
      <c r="Z12" s="349"/>
      <c r="AA12" s="349">
        <v>53</v>
      </c>
      <c r="AB12" s="349"/>
      <c r="AC12" s="349"/>
      <c r="AD12" s="349">
        <v>3</v>
      </c>
      <c r="AE12" s="349"/>
      <c r="AF12" s="349">
        <v>942</v>
      </c>
      <c r="AG12" s="349"/>
      <c r="AH12" s="349"/>
    </row>
    <row r="13" spans="1:34" s="5" customFormat="1" ht="21.6" customHeight="1" x14ac:dyDescent="0.15">
      <c r="A13" s="15"/>
      <c r="B13" s="15"/>
      <c r="C13" s="29"/>
      <c r="D13" s="50"/>
      <c r="E13" s="45"/>
      <c r="F13" s="45"/>
      <c r="G13" s="45"/>
      <c r="H13" s="223"/>
      <c r="I13" s="223"/>
      <c r="J13" s="223"/>
      <c r="K13" s="223"/>
      <c r="L13" s="223"/>
      <c r="M13" s="223"/>
      <c r="N13" s="223"/>
      <c r="O13" s="87" t="s">
        <v>439</v>
      </c>
      <c r="P13" s="87" t="s">
        <v>397</v>
      </c>
      <c r="Q13" s="6" t="s">
        <v>398</v>
      </c>
      <c r="R13" s="6" t="s">
        <v>399</v>
      </c>
      <c r="S13" s="6" t="s">
        <v>440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s="5" customFormat="1" ht="21.6" customHeight="1" x14ac:dyDescent="0.15">
      <c r="A14" s="289"/>
      <c r="B14" s="289"/>
      <c r="C14" s="29" t="s">
        <v>441</v>
      </c>
      <c r="D14" s="50"/>
      <c r="E14" s="349">
        <v>42</v>
      </c>
      <c r="F14" s="349"/>
      <c r="G14" s="349">
        <v>4689</v>
      </c>
      <c r="H14" s="285"/>
      <c r="I14" s="285"/>
      <c r="J14" s="285">
        <v>34</v>
      </c>
      <c r="K14" s="285"/>
      <c r="L14" s="285">
        <v>3556</v>
      </c>
      <c r="M14" s="285"/>
      <c r="N14" s="285"/>
      <c r="O14" s="285" t="s">
        <v>442</v>
      </c>
      <c r="P14" s="285"/>
      <c r="Q14" s="349" t="s">
        <v>442</v>
      </c>
      <c r="R14" s="349"/>
      <c r="S14" s="349"/>
      <c r="T14" s="349">
        <v>2</v>
      </c>
      <c r="U14" s="349"/>
      <c r="V14" s="349">
        <v>178</v>
      </c>
      <c r="W14" s="349"/>
      <c r="X14" s="349"/>
      <c r="Y14" s="349">
        <v>3</v>
      </c>
      <c r="Z14" s="349"/>
      <c r="AA14" s="349">
        <v>47</v>
      </c>
      <c r="AB14" s="349"/>
      <c r="AC14" s="349"/>
      <c r="AD14" s="349">
        <v>3</v>
      </c>
      <c r="AE14" s="349"/>
      <c r="AF14" s="349">
        <v>908</v>
      </c>
      <c r="AG14" s="349"/>
      <c r="AH14" s="349"/>
    </row>
    <row r="15" spans="1:34" ht="21.6" customHeight="1" x14ac:dyDescent="0.15">
      <c r="A15" s="15"/>
      <c r="B15" s="15"/>
      <c r="C15" s="29"/>
      <c r="D15" s="50"/>
      <c r="E15" s="45"/>
      <c r="F15" s="45"/>
      <c r="G15" s="45"/>
      <c r="H15" s="223"/>
      <c r="I15" s="223"/>
      <c r="J15" s="223"/>
      <c r="K15" s="223"/>
      <c r="L15" s="223"/>
      <c r="M15" s="223"/>
      <c r="N15" s="223"/>
      <c r="O15" s="87"/>
      <c r="P15" s="87"/>
      <c r="Q15" s="6"/>
      <c r="R15" s="6"/>
      <c r="S15" s="6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34" ht="21.6" customHeight="1" x14ac:dyDescent="0.15">
      <c r="A16" s="289"/>
      <c r="B16" s="289"/>
      <c r="C16" s="29" t="s">
        <v>443</v>
      </c>
      <c r="D16" s="50"/>
      <c r="E16" s="349">
        <v>42</v>
      </c>
      <c r="F16" s="349"/>
      <c r="G16" s="349">
        <v>4697</v>
      </c>
      <c r="H16" s="285"/>
      <c r="I16" s="285"/>
      <c r="J16" s="285">
        <v>34</v>
      </c>
      <c r="K16" s="285"/>
      <c r="L16" s="285">
        <v>3595</v>
      </c>
      <c r="M16" s="285"/>
      <c r="N16" s="285"/>
      <c r="O16" s="285" t="s">
        <v>442</v>
      </c>
      <c r="P16" s="285"/>
      <c r="Q16" s="349" t="s">
        <v>442</v>
      </c>
      <c r="R16" s="349"/>
      <c r="S16" s="349"/>
      <c r="T16" s="349">
        <v>2</v>
      </c>
      <c r="U16" s="349"/>
      <c r="V16" s="349">
        <v>165</v>
      </c>
      <c r="W16" s="349"/>
      <c r="X16" s="349"/>
      <c r="Y16" s="349">
        <v>3</v>
      </c>
      <c r="Z16" s="349"/>
      <c r="AA16" s="349">
        <v>45</v>
      </c>
      <c r="AB16" s="349"/>
      <c r="AC16" s="349"/>
      <c r="AD16" s="349">
        <v>3</v>
      </c>
      <c r="AE16" s="349"/>
      <c r="AF16" s="349">
        <v>892</v>
      </c>
      <c r="AG16" s="349"/>
      <c r="AH16" s="349"/>
    </row>
    <row r="17" spans="1:53" ht="21.6" customHeight="1" x14ac:dyDescent="0.15">
      <c r="A17" s="36"/>
      <c r="B17" s="36"/>
      <c r="C17" s="59"/>
      <c r="D17" s="63"/>
      <c r="E17" s="54"/>
      <c r="F17" s="54"/>
      <c r="G17" s="54"/>
      <c r="H17" s="224"/>
      <c r="I17" s="224"/>
      <c r="J17" s="224"/>
      <c r="K17" s="224"/>
      <c r="L17" s="224"/>
      <c r="M17" s="224"/>
      <c r="N17" s="224"/>
      <c r="O17" s="229"/>
      <c r="P17" s="229"/>
      <c r="Q17" s="12"/>
      <c r="R17" s="12"/>
      <c r="S17" s="12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</row>
    <row r="18" spans="1:53" ht="21.6" customHeight="1" x14ac:dyDescent="0.15">
      <c r="A18" s="309"/>
      <c r="B18" s="309"/>
      <c r="C18" s="59" t="s">
        <v>444</v>
      </c>
      <c r="D18" s="7"/>
      <c r="E18" s="369">
        <v>41</v>
      </c>
      <c r="F18" s="351"/>
      <c r="G18" s="351">
        <v>4017</v>
      </c>
      <c r="H18" s="286"/>
      <c r="I18" s="286"/>
      <c r="J18" s="286">
        <v>32</v>
      </c>
      <c r="K18" s="286"/>
      <c r="L18" s="286">
        <v>2876</v>
      </c>
      <c r="M18" s="286"/>
      <c r="N18" s="286"/>
      <c r="O18" s="286" t="s">
        <v>1</v>
      </c>
      <c r="P18" s="286"/>
      <c r="Q18" s="351" t="s">
        <v>1</v>
      </c>
      <c r="R18" s="351"/>
      <c r="S18" s="351"/>
      <c r="T18" s="351">
        <v>2</v>
      </c>
      <c r="U18" s="351"/>
      <c r="V18" s="351">
        <v>163</v>
      </c>
      <c r="W18" s="351"/>
      <c r="X18" s="351"/>
      <c r="Y18" s="351">
        <v>3</v>
      </c>
      <c r="Z18" s="351"/>
      <c r="AA18" s="351">
        <v>48</v>
      </c>
      <c r="AB18" s="351"/>
      <c r="AC18" s="351"/>
      <c r="AD18" s="351">
        <v>4</v>
      </c>
      <c r="AE18" s="351"/>
      <c r="AF18" s="351">
        <v>930</v>
      </c>
      <c r="AG18" s="351"/>
      <c r="AH18" s="351"/>
    </row>
    <row r="19" spans="1:53" ht="18" thickBot="1" x14ac:dyDescent="0.2">
      <c r="A19" s="289"/>
      <c r="B19" s="289"/>
      <c r="C19" s="29"/>
      <c r="D19" s="50"/>
      <c r="E19" s="349"/>
      <c r="F19" s="349"/>
      <c r="G19" s="349"/>
      <c r="H19" s="285"/>
      <c r="I19" s="285"/>
      <c r="J19" s="285"/>
      <c r="K19" s="285"/>
      <c r="L19" s="285"/>
      <c r="M19" s="285"/>
      <c r="N19" s="285"/>
      <c r="O19" s="285"/>
      <c r="P19" s="285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</row>
    <row r="20" spans="1:53" ht="24.95" customHeight="1" x14ac:dyDescent="0.15">
      <c r="A20" s="298"/>
      <c r="B20" s="298"/>
      <c r="C20" s="298"/>
      <c r="D20" s="298"/>
      <c r="E20" s="298"/>
      <c r="F20" s="298"/>
      <c r="G20" s="298"/>
      <c r="H20" s="301"/>
      <c r="I20" s="301"/>
      <c r="J20" s="301"/>
      <c r="K20" s="301"/>
      <c r="L20" s="301"/>
      <c r="M20" s="301"/>
      <c r="N20" s="301"/>
      <c r="O20" s="301"/>
      <c r="P20" s="301"/>
      <c r="Q20" s="298"/>
      <c r="R20" s="298"/>
      <c r="S20" s="298"/>
      <c r="T20" s="298"/>
      <c r="U20" s="298"/>
      <c r="V20" s="46"/>
      <c r="W20" s="46"/>
      <c r="X20" s="46"/>
      <c r="Y20" s="336" t="s">
        <v>445</v>
      </c>
      <c r="Z20" s="372"/>
      <c r="AA20" s="372"/>
      <c r="AB20" s="372"/>
      <c r="AC20" s="372"/>
      <c r="AD20" s="372"/>
      <c r="AE20" s="372"/>
      <c r="AF20" s="372"/>
      <c r="AG20" s="372"/>
      <c r="AH20" s="372"/>
    </row>
    <row r="21" spans="1:53" ht="12" customHeight="1" x14ac:dyDescent="0.15"/>
    <row r="22" spans="1:53" ht="19.5" customHeight="1" x14ac:dyDescent="0.15">
      <c r="A22" s="382" t="s">
        <v>250</v>
      </c>
      <c r="B22" s="382"/>
      <c r="C22" s="382"/>
      <c r="D22" s="382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2"/>
      <c r="AD22" s="384"/>
      <c r="AE22" s="384"/>
      <c r="AF22" s="384"/>
      <c r="AG22" s="384"/>
      <c r="AH22" s="38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</row>
    <row r="23" spans="1:53" ht="9" customHeight="1" thickBot="1" x14ac:dyDescent="0.2">
      <c r="A23" s="20"/>
      <c r="B23" s="20"/>
      <c r="C23" s="20"/>
      <c r="D23" s="20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0"/>
      <c r="AD23" s="49"/>
      <c r="AE23" s="49"/>
      <c r="AF23" s="49"/>
      <c r="AG23" s="49"/>
      <c r="AH23" s="49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</row>
    <row r="24" spans="1:53" ht="19.7" customHeight="1" x14ac:dyDescent="0.15">
      <c r="A24" s="376" t="s">
        <v>446</v>
      </c>
      <c r="B24" s="377"/>
      <c r="C24" s="377"/>
      <c r="D24" s="377"/>
      <c r="E24" s="378"/>
      <c r="F24" s="378"/>
      <c r="G24" s="306" t="s">
        <v>447</v>
      </c>
      <c r="H24" s="306"/>
      <c r="I24" s="306"/>
      <c r="J24" s="306"/>
      <c r="K24" s="306"/>
      <c r="L24" s="306"/>
      <c r="M24" s="307"/>
      <c r="N24" s="306" t="s">
        <v>448</v>
      </c>
      <c r="O24" s="306"/>
      <c r="P24" s="306"/>
      <c r="Q24" s="306"/>
      <c r="R24" s="306"/>
      <c r="S24" s="306"/>
      <c r="T24" s="306"/>
      <c r="U24" s="307" t="s">
        <v>449</v>
      </c>
      <c r="V24" s="370"/>
      <c r="W24" s="370"/>
      <c r="X24" s="370"/>
      <c r="Y24" s="370"/>
      <c r="Z24" s="370"/>
      <c r="AA24" s="315"/>
      <c r="AB24" s="385" t="s">
        <v>450</v>
      </c>
      <c r="AC24" s="385"/>
      <c r="AD24" s="385"/>
      <c r="AE24" s="385"/>
      <c r="AF24" s="385"/>
      <c r="AG24" s="385"/>
      <c r="AH24" s="385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</row>
    <row r="25" spans="1:53" ht="19.7" customHeight="1" x14ac:dyDescent="0.15">
      <c r="A25" s="379"/>
      <c r="B25" s="380"/>
      <c r="C25" s="380"/>
      <c r="D25" s="380"/>
      <c r="E25" s="381"/>
      <c r="F25" s="381"/>
      <c r="G25" s="292" t="s">
        <v>190</v>
      </c>
      <c r="H25" s="292"/>
      <c r="I25" s="292"/>
      <c r="J25" s="292" t="s">
        <v>191</v>
      </c>
      <c r="K25" s="292"/>
      <c r="L25" s="292"/>
      <c r="M25" s="308"/>
      <c r="N25" s="292" t="s">
        <v>190</v>
      </c>
      <c r="O25" s="292"/>
      <c r="P25" s="292"/>
      <c r="Q25" s="292" t="s">
        <v>191</v>
      </c>
      <c r="R25" s="292"/>
      <c r="S25" s="292"/>
      <c r="T25" s="292"/>
      <c r="U25" s="308" t="s">
        <v>190</v>
      </c>
      <c r="V25" s="371"/>
      <c r="W25" s="317"/>
      <c r="X25" s="308" t="s">
        <v>191</v>
      </c>
      <c r="Y25" s="371"/>
      <c r="Z25" s="371"/>
      <c r="AA25" s="317"/>
      <c r="AB25" s="375" t="s">
        <v>190</v>
      </c>
      <c r="AC25" s="375"/>
      <c r="AD25" s="388"/>
      <c r="AE25" s="374" t="s">
        <v>191</v>
      </c>
      <c r="AF25" s="375"/>
      <c r="AG25" s="375"/>
      <c r="AH25" s="375"/>
    </row>
    <row r="26" spans="1:53" ht="9.75" customHeight="1" x14ac:dyDescent="0.15">
      <c r="A26" s="319"/>
      <c r="B26" s="319"/>
      <c r="C26" s="319"/>
      <c r="D26" s="319"/>
      <c r="E26" s="389"/>
      <c r="F26" s="390"/>
      <c r="G26" s="373"/>
      <c r="H26" s="373"/>
      <c r="I26" s="373"/>
      <c r="J26" s="373"/>
      <c r="K26" s="373"/>
      <c r="L26" s="373"/>
      <c r="M26" s="373"/>
      <c r="N26" s="285"/>
      <c r="O26" s="285"/>
      <c r="P26" s="285"/>
      <c r="Q26" s="285"/>
      <c r="R26" s="285"/>
      <c r="S26" s="285"/>
      <c r="T26" s="285"/>
      <c r="U26" s="373"/>
      <c r="V26" s="373"/>
      <c r="W26" s="373"/>
      <c r="X26" s="373"/>
      <c r="Y26" s="373"/>
      <c r="Z26" s="373"/>
      <c r="AA26" s="373"/>
      <c r="AB26" s="387"/>
      <c r="AC26" s="387"/>
      <c r="AD26" s="387"/>
      <c r="AE26" s="387"/>
      <c r="AF26" s="387"/>
      <c r="AG26" s="387"/>
      <c r="AH26" s="387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</row>
    <row r="27" spans="1:53" s="10" customFormat="1" ht="19.5" customHeight="1" x14ac:dyDescent="0.15">
      <c r="A27" s="391" t="s">
        <v>451</v>
      </c>
      <c r="B27" s="391"/>
      <c r="C27" s="391"/>
      <c r="D27" s="391"/>
      <c r="E27" s="392"/>
      <c r="F27" s="393"/>
      <c r="G27" s="349">
        <f>SUM(G28:I67)</f>
        <v>42</v>
      </c>
      <c r="H27" s="349"/>
      <c r="I27" s="349"/>
      <c r="J27" s="349">
        <f>SUM(J29:M68)</f>
        <v>4869</v>
      </c>
      <c r="K27" s="349"/>
      <c r="L27" s="349"/>
      <c r="M27" s="349"/>
      <c r="N27" s="349">
        <v>42</v>
      </c>
      <c r="O27" s="349"/>
      <c r="P27" s="349"/>
      <c r="Q27" s="349">
        <v>4689</v>
      </c>
      <c r="R27" s="349"/>
      <c r="S27" s="349"/>
      <c r="T27" s="349"/>
      <c r="U27" s="349">
        <v>42</v>
      </c>
      <c r="V27" s="349"/>
      <c r="W27" s="349"/>
      <c r="X27" s="349">
        <v>4697</v>
      </c>
      <c r="Y27" s="349"/>
      <c r="Z27" s="349"/>
      <c r="AA27" s="349"/>
      <c r="AB27" s="351">
        <v>41</v>
      </c>
      <c r="AC27" s="351"/>
      <c r="AD27" s="351"/>
      <c r="AE27" s="351">
        <v>4017</v>
      </c>
      <c r="AF27" s="351"/>
      <c r="AG27" s="351"/>
      <c r="AH27" s="351"/>
      <c r="AI27" s="245"/>
      <c r="AJ27" s="245"/>
      <c r="AK27" s="267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</row>
    <row r="28" spans="1:53" ht="9.75" customHeight="1" x14ac:dyDescent="0.15">
      <c r="A28" s="319"/>
      <c r="B28" s="319"/>
      <c r="C28" s="319"/>
      <c r="D28" s="319"/>
      <c r="E28" s="389"/>
      <c r="F28" s="390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51"/>
      <c r="AC28" s="351"/>
      <c r="AD28" s="351"/>
      <c r="AE28" s="351"/>
      <c r="AF28" s="351"/>
      <c r="AG28" s="351"/>
      <c r="AH28" s="351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</row>
    <row r="29" spans="1:53" ht="19.7" customHeight="1" x14ac:dyDescent="0.15">
      <c r="A29" s="289" t="s">
        <v>314</v>
      </c>
      <c r="B29" s="289"/>
      <c r="C29" s="289"/>
      <c r="D29" s="289"/>
      <c r="E29" s="389"/>
      <c r="F29" s="390"/>
      <c r="G29" s="349" t="s">
        <v>452</v>
      </c>
      <c r="H29" s="349"/>
      <c r="I29" s="349"/>
      <c r="J29" s="349" t="s">
        <v>388</v>
      </c>
      <c r="K29" s="349"/>
      <c r="L29" s="349"/>
      <c r="M29" s="349"/>
      <c r="N29" s="349" t="s">
        <v>452</v>
      </c>
      <c r="O29" s="349"/>
      <c r="P29" s="349"/>
      <c r="Q29" s="349" t="s">
        <v>452</v>
      </c>
      <c r="R29" s="349"/>
      <c r="S29" s="349"/>
      <c r="T29" s="349"/>
      <c r="U29" s="349" t="s">
        <v>452</v>
      </c>
      <c r="V29" s="349"/>
      <c r="W29" s="349"/>
      <c r="X29" s="349" t="s">
        <v>452</v>
      </c>
      <c r="Y29" s="349"/>
      <c r="Z29" s="349"/>
      <c r="AA29" s="349"/>
      <c r="AB29" s="351" t="s">
        <v>388</v>
      </c>
      <c r="AC29" s="351"/>
      <c r="AD29" s="351"/>
      <c r="AE29" s="351" t="s">
        <v>388</v>
      </c>
      <c r="AF29" s="351"/>
      <c r="AG29" s="351"/>
      <c r="AH29" s="351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</row>
    <row r="30" spans="1:53" ht="9.75" customHeight="1" x14ac:dyDescent="0.15">
      <c r="A30" s="319"/>
      <c r="B30" s="319"/>
      <c r="C30" s="319"/>
      <c r="D30" s="319"/>
      <c r="E30" s="389"/>
      <c r="F30" s="390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51"/>
      <c r="AC30" s="351"/>
      <c r="AD30" s="351"/>
      <c r="AE30" s="351"/>
      <c r="AF30" s="351"/>
      <c r="AG30" s="351"/>
      <c r="AH30" s="351"/>
    </row>
    <row r="31" spans="1:53" ht="19.7" customHeight="1" x14ac:dyDescent="0.15">
      <c r="A31" s="289" t="s">
        <v>315</v>
      </c>
      <c r="B31" s="289"/>
      <c r="C31" s="289"/>
      <c r="D31" s="289"/>
      <c r="E31" s="319"/>
      <c r="F31" s="327"/>
      <c r="G31" s="349" t="s">
        <v>452</v>
      </c>
      <c r="H31" s="349"/>
      <c r="I31" s="349"/>
      <c r="J31" s="349" t="s">
        <v>388</v>
      </c>
      <c r="K31" s="349"/>
      <c r="L31" s="349"/>
      <c r="M31" s="349"/>
      <c r="N31" s="349" t="s">
        <v>452</v>
      </c>
      <c r="O31" s="349"/>
      <c r="P31" s="349"/>
      <c r="Q31" s="349" t="s">
        <v>452</v>
      </c>
      <c r="R31" s="349"/>
      <c r="S31" s="349"/>
      <c r="T31" s="349"/>
      <c r="U31" s="349" t="s">
        <v>452</v>
      </c>
      <c r="V31" s="349"/>
      <c r="W31" s="349"/>
      <c r="X31" s="349" t="s">
        <v>452</v>
      </c>
      <c r="Y31" s="349"/>
      <c r="Z31" s="349"/>
      <c r="AA31" s="349"/>
      <c r="AB31" s="351" t="s">
        <v>388</v>
      </c>
      <c r="AC31" s="351"/>
      <c r="AD31" s="351"/>
      <c r="AE31" s="351" t="s">
        <v>388</v>
      </c>
      <c r="AF31" s="351"/>
      <c r="AG31" s="351"/>
      <c r="AH31" s="351"/>
    </row>
    <row r="32" spans="1:53" ht="9.75" customHeight="1" x14ac:dyDescent="0.15">
      <c r="A32" s="319"/>
      <c r="B32" s="319"/>
      <c r="C32" s="319"/>
      <c r="D32" s="319"/>
      <c r="E32" s="319"/>
      <c r="F32" s="327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51"/>
      <c r="AC32" s="351"/>
      <c r="AD32" s="351"/>
      <c r="AE32" s="351"/>
      <c r="AF32" s="351"/>
      <c r="AG32" s="351"/>
      <c r="AH32" s="351"/>
    </row>
    <row r="33" spans="1:65" ht="19.7" customHeight="1" x14ac:dyDescent="0.15">
      <c r="A33" s="394" t="s">
        <v>316</v>
      </c>
      <c r="B33" s="394"/>
      <c r="C33" s="394"/>
      <c r="D33" s="394"/>
      <c r="E33" s="320"/>
      <c r="F33" s="395"/>
      <c r="G33" s="349" t="s">
        <v>452</v>
      </c>
      <c r="H33" s="349"/>
      <c r="I33" s="349"/>
      <c r="J33" s="349" t="s">
        <v>388</v>
      </c>
      <c r="K33" s="349"/>
      <c r="L33" s="349"/>
      <c r="M33" s="349"/>
      <c r="N33" s="349" t="s">
        <v>452</v>
      </c>
      <c r="O33" s="349"/>
      <c r="P33" s="349"/>
      <c r="Q33" s="349" t="s">
        <v>452</v>
      </c>
      <c r="R33" s="349"/>
      <c r="S33" s="349"/>
      <c r="T33" s="349"/>
      <c r="U33" s="349" t="s">
        <v>452</v>
      </c>
      <c r="V33" s="349"/>
      <c r="W33" s="349"/>
      <c r="X33" s="349" t="s">
        <v>452</v>
      </c>
      <c r="Y33" s="349"/>
      <c r="Z33" s="349"/>
      <c r="AA33" s="349"/>
      <c r="AB33" s="351" t="s">
        <v>388</v>
      </c>
      <c r="AC33" s="351"/>
      <c r="AD33" s="351"/>
      <c r="AE33" s="351" t="s">
        <v>388</v>
      </c>
      <c r="AF33" s="351"/>
      <c r="AG33" s="351"/>
      <c r="AH33" s="351"/>
    </row>
    <row r="34" spans="1:65" ht="9.75" customHeight="1" x14ac:dyDescent="0.15">
      <c r="A34" s="319"/>
      <c r="B34" s="319"/>
      <c r="C34" s="319"/>
      <c r="D34" s="319"/>
      <c r="E34" s="319"/>
      <c r="F34" s="327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51"/>
      <c r="AC34" s="351"/>
      <c r="AD34" s="351"/>
      <c r="AE34" s="351"/>
      <c r="AF34" s="351"/>
      <c r="AG34" s="351"/>
      <c r="AH34" s="351"/>
    </row>
    <row r="35" spans="1:65" ht="19.7" customHeight="1" x14ac:dyDescent="0.15">
      <c r="A35" s="289" t="s">
        <v>192</v>
      </c>
      <c r="B35" s="289"/>
      <c r="C35" s="289"/>
      <c r="D35" s="289"/>
      <c r="E35" s="319"/>
      <c r="F35" s="327"/>
      <c r="G35" s="349">
        <v>1</v>
      </c>
      <c r="H35" s="349"/>
      <c r="I35" s="349"/>
      <c r="J35" s="349">
        <v>52</v>
      </c>
      <c r="K35" s="349"/>
      <c r="L35" s="349"/>
      <c r="M35" s="349"/>
      <c r="N35" s="349">
        <v>1</v>
      </c>
      <c r="O35" s="349"/>
      <c r="P35" s="349"/>
      <c r="Q35" s="349">
        <v>55</v>
      </c>
      <c r="R35" s="349"/>
      <c r="S35" s="349"/>
      <c r="T35" s="349"/>
      <c r="U35" s="349">
        <v>1</v>
      </c>
      <c r="V35" s="349"/>
      <c r="W35" s="349"/>
      <c r="X35" s="349">
        <v>44</v>
      </c>
      <c r="Y35" s="349"/>
      <c r="Z35" s="349"/>
      <c r="AA35" s="349"/>
      <c r="AB35" s="351">
        <v>1</v>
      </c>
      <c r="AC35" s="351"/>
      <c r="AD35" s="351"/>
      <c r="AE35" s="351">
        <v>42</v>
      </c>
      <c r="AF35" s="351"/>
      <c r="AG35" s="351"/>
      <c r="AH35" s="351"/>
    </row>
    <row r="36" spans="1:65" ht="9.75" customHeight="1" x14ac:dyDescent="0.15">
      <c r="A36" s="319"/>
      <c r="B36" s="319"/>
      <c r="C36" s="319"/>
      <c r="D36" s="319"/>
      <c r="E36" s="319"/>
      <c r="F36" s="327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51"/>
      <c r="AC36" s="351"/>
      <c r="AD36" s="351"/>
      <c r="AE36" s="351"/>
      <c r="AF36" s="351"/>
      <c r="AG36" s="351"/>
      <c r="AH36" s="351"/>
    </row>
    <row r="37" spans="1:65" ht="19.7" customHeight="1" x14ac:dyDescent="0.15">
      <c r="A37" s="289" t="s">
        <v>193</v>
      </c>
      <c r="B37" s="289"/>
      <c r="C37" s="289"/>
      <c r="D37" s="289"/>
      <c r="E37" s="319"/>
      <c r="F37" s="327"/>
      <c r="G37" s="349">
        <v>1</v>
      </c>
      <c r="H37" s="349"/>
      <c r="I37" s="349"/>
      <c r="J37" s="349">
        <v>9</v>
      </c>
      <c r="K37" s="349"/>
      <c r="L37" s="349"/>
      <c r="M37" s="349"/>
      <c r="N37" s="349">
        <v>1</v>
      </c>
      <c r="O37" s="349"/>
      <c r="P37" s="349"/>
      <c r="Q37" s="349">
        <v>8</v>
      </c>
      <c r="R37" s="349"/>
      <c r="S37" s="349"/>
      <c r="T37" s="349"/>
      <c r="U37" s="349">
        <v>1</v>
      </c>
      <c r="V37" s="349"/>
      <c r="W37" s="349"/>
      <c r="X37" s="349">
        <v>8</v>
      </c>
      <c r="Y37" s="349"/>
      <c r="Z37" s="349"/>
      <c r="AA37" s="349"/>
      <c r="AB37" s="351">
        <v>1</v>
      </c>
      <c r="AC37" s="351"/>
      <c r="AD37" s="351"/>
      <c r="AE37" s="351">
        <v>7</v>
      </c>
      <c r="AF37" s="351"/>
      <c r="AG37" s="351"/>
      <c r="AH37" s="351"/>
    </row>
    <row r="38" spans="1:65" ht="9.75" customHeight="1" x14ac:dyDescent="0.15">
      <c r="A38" s="319"/>
      <c r="B38" s="319"/>
      <c r="C38" s="319"/>
      <c r="D38" s="319"/>
      <c r="E38" s="319"/>
      <c r="F38" s="327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51"/>
      <c r="AC38" s="351"/>
      <c r="AD38" s="351"/>
      <c r="AE38" s="351"/>
      <c r="AF38" s="351"/>
      <c r="AG38" s="351"/>
      <c r="AH38" s="351"/>
    </row>
    <row r="39" spans="1:65" ht="19.7" customHeight="1" x14ac:dyDescent="0.15">
      <c r="A39" s="396" t="s">
        <v>196</v>
      </c>
      <c r="B39" s="396"/>
      <c r="C39" s="396"/>
      <c r="D39" s="396"/>
      <c r="E39" s="397"/>
      <c r="F39" s="398"/>
      <c r="G39" s="349">
        <v>3</v>
      </c>
      <c r="H39" s="349"/>
      <c r="I39" s="349"/>
      <c r="J39" s="349">
        <v>234</v>
      </c>
      <c r="K39" s="349"/>
      <c r="L39" s="349"/>
      <c r="M39" s="349"/>
      <c r="N39" s="349">
        <v>3</v>
      </c>
      <c r="O39" s="349"/>
      <c r="P39" s="349"/>
      <c r="Q39" s="349">
        <v>224</v>
      </c>
      <c r="R39" s="349"/>
      <c r="S39" s="349"/>
      <c r="T39" s="349"/>
      <c r="U39" s="349">
        <v>3</v>
      </c>
      <c r="V39" s="349"/>
      <c r="W39" s="349"/>
      <c r="X39" s="349">
        <v>216</v>
      </c>
      <c r="Y39" s="349"/>
      <c r="Z39" s="349"/>
      <c r="AA39" s="349"/>
      <c r="AB39" s="351">
        <v>3</v>
      </c>
      <c r="AC39" s="351"/>
      <c r="AD39" s="351"/>
      <c r="AE39" s="351">
        <v>212</v>
      </c>
      <c r="AF39" s="351"/>
      <c r="AG39" s="351"/>
      <c r="AH39" s="351"/>
    </row>
    <row r="40" spans="1:65" ht="9.75" customHeight="1" x14ac:dyDescent="0.15">
      <c r="A40" s="319"/>
      <c r="B40" s="319"/>
      <c r="C40" s="319"/>
      <c r="D40" s="319"/>
      <c r="E40" s="319"/>
      <c r="F40" s="327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51"/>
      <c r="AC40" s="351"/>
      <c r="AD40" s="351"/>
      <c r="AE40" s="351"/>
      <c r="AF40" s="351"/>
      <c r="AG40" s="351"/>
      <c r="AH40" s="351"/>
    </row>
    <row r="41" spans="1:65" ht="19.7" customHeight="1" x14ac:dyDescent="0.15">
      <c r="A41" s="289" t="s">
        <v>197</v>
      </c>
      <c r="B41" s="289"/>
      <c r="C41" s="289"/>
      <c r="D41" s="289"/>
      <c r="E41" s="319"/>
      <c r="F41" s="327"/>
      <c r="G41" s="349" t="s">
        <v>452</v>
      </c>
      <c r="H41" s="349"/>
      <c r="I41" s="349"/>
      <c r="J41" s="349" t="s">
        <v>388</v>
      </c>
      <c r="K41" s="349"/>
      <c r="L41" s="349"/>
      <c r="M41" s="349"/>
      <c r="N41" s="349" t="s">
        <v>452</v>
      </c>
      <c r="O41" s="349"/>
      <c r="P41" s="349"/>
      <c r="Q41" s="349" t="s">
        <v>452</v>
      </c>
      <c r="R41" s="349"/>
      <c r="S41" s="349"/>
      <c r="T41" s="349"/>
      <c r="U41" s="349" t="s">
        <v>452</v>
      </c>
      <c r="V41" s="349"/>
      <c r="W41" s="349"/>
      <c r="X41" s="349" t="s">
        <v>452</v>
      </c>
      <c r="Y41" s="349"/>
      <c r="Z41" s="349"/>
      <c r="AA41" s="349"/>
      <c r="AB41" s="351" t="s">
        <v>388</v>
      </c>
      <c r="AC41" s="351"/>
      <c r="AD41" s="351"/>
      <c r="AE41" s="351" t="s">
        <v>388</v>
      </c>
      <c r="AF41" s="351"/>
      <c r="AG41" s="351"/>
      <c r="AH41" s="351"/>
    </row>
    <row r="42" spans="1:65" ht="9.75" customHeight="1" x14ac:dyDescent="0.15">
      <c r="A42" s="319"/>
      <c r="B42" s="319"/>
      <c r="C42" s="319"/>
      <c r="D42" s="319"/>
      <c r="E42" s="319"/>
      <c r="F42" s="327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51"/>
      <c r="AC42" s="351"/>
      <c r="AD42" s="351"/>
      <c r="AE42" s="351"/>
      <c r="AF42" s="351"/>
      <c r="AG42" s="351"/>
      <c r="AH42" s="351"/>
    </row>
    <row r="43" spans="1:65" ht="19.7" customHeight="1" x14ac:dyDescent="0.15">
      <c r="A43" s="289" t="s">
        <v>317</v>
      </c>
      <c r="B43" s="289"/>
      <c r="C43" s="289"/>
      <c r="D43" s="289"/>
      <c r="E43" s="319"/>
      <c r="F43" s="327"/>
      <c r="G43" s="349">
        <v>8</v>
      </c>
      <c r="H43" s="349"/>
      <c r="I43" s="349"/>
      <c r="J43" s="349">
        <v>385</v>
      </c>
      <c r="K43" s="349"/>
      <c r="L43" s="349"/>
      <c r="M43" s="349"/>
      <c r="N43" s="349">
        <v>8</v>
      </c>
      <c r="O43" s="349"/>
      <c r="P43" s="349"/>
      <c r="Q43" s="349">
        <v>411</v>
      </c>
      <c r="R43" s="349"/>
      <c r="S43" s="349"/>
      <c r="T43" s="349"/>
      <c r="U43" s="349">
        <v>8</v>
      </c>
      <c r="V43" s="349"/>
      <c r="W43" s="349"/>
      <c r="X43" s="349">
        <v>429</v>
      </c>
      <c r="Y43" s="349"/>
      <c r="Z43" s="349"/>
      <c r="AA43" s="349"/>
      <c r="AB43" s="351">
        <v>8</v>
      </c>
      <c r="AC43" s="351"/>
      <c r="AD43" s="351"/>
      <c r="AE43" s="351">
        <v>432</v>
      </c>
      <c r="AF43" s="351"/>
      <c r="AG43" s="351"/>
      <c r="AH43" s="351"/>
    </row>
    <row r="44" spans="1:65" ht="9.75" customHeight="1" x14ac:dyDescent="0.15">
      <c r="A44" s="319"/>
      <c r="B44" s="319"/>
      <c r="C44" s="319"/>
      <c r="D44" s="319"/>
      <c r="E44" s="319"/>
      <c r="F44" s="327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51"/>
      <c r="AC44" s="351"/>
      <c r="AD44" s="351"/>
      <c r="AE44" s="351"/>
      <c r="AF44" s="351"/>
      <c r="AG44" s="351"/>
      <c r="AH44" s="351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</row>
    <row r="45" spans="1:65" ht="19.7" customHeight="1" x14ac:dyDescent="0.15">
      <c r="A45" s="289" t="s">
        <v>318</v>
      </c>
      <c r="B45" s="289"/>
      <c r="C45" s="289"/>
      <c r="D45" s="289"/>
      <c r="E45" s="319"/>
      <c r="F45" s="327"/>
      <c r="G45" s="349">
        <v>2</v>
      </c>
      <c r="H45" s="349"/>
      <c r="I45" s="349"/>
      <c r="J45" s="349">
        <v>126</v>
      </c>
      <c r="K45" s="349"/>
      <c r="L45" s="349"/>
      <c r="M45" s="349"/>
      <c r="N45" s="349">
        <v>1</v>
      </c>
      <c r="O45" s="349"/>
      <c r="P45" s="349"/>
      <c r="Q45" s="349">
        <v>60</v>
      </c>
      <c r="R45" s="349"/>
      <c r="S45" s="349"/>
      <c r="T45" s="349"/>
      <c r="U45" s="349">
        <v>1</v>
      </c>
      <c r="V45" s="349"/>
      <c r="W45" s="349"/>
      <c r="X45" s="349">
        <v>55</v>
      </c>
      <c r="Y45" s="349"/>
      <c r="Z45" s="349"/>
      <c r="AA45" s="349"/>
      <c r="AB45" s="351">
        <v>1</v>
      </c>
      <c r="AC45" s="351"/>
      <c r="AD45" s="351"/>
      <c r="AE45" s="351">
        <v>65</v>
      </c>
      <c r="AF45" s="351"/>
      <c r="AG45" s="351"/>
      <c r="AH45" s="351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</row>
    <row r="46" spans="1:65" ht="9.75" customHeight="1" x14ac:dyDescent="0.15">
      <c r="A46" s="319"/>
      <c r="B46" s="319"/>
      <c r="C46" s="319"/>
      <c r="D46" s="319"/>
      <c r="E46" s="319"/>
      <c r="F46" s="327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51"/>
      <c r="AC46" s="351"/>
      <c r="AD46" s="351"/>
      <c r="AE46" s="351"/>
      <c r="AF46" s="351"/>
      <c r="AG46" s="351"/>
      <c r="AH46" s="351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</row>
    <row r="47" spans="1:65" ht="19.7" customHeight="1" x14ac:dyDescent="0.15">
      <c r="A47" s="289" t="s">
        <v>319</v>
      </c>
      <c r="B47" s="289"/>
      <c r="C47" s="289"/>
      <c r="D47" s="289"/>
      <c r="E47" s="319"/>
      <c r="F47" s="327"/>
      <c r="G47" s="349">
        <v>1</v>
      </c>
      <c r="H47" s="349"/>
      <c r="I47" s="349"/>
      <c r="J47" s="349">
        <v>8</v>
      </c>
      <c r="K47" s="349"/>
      <c r="L47" s="349"/>
      <c r="M47" s="349"/>
      <c r="N47" s="349">
        <v>1</v>
      </c>
      <c r="O47" s="349"/>
      <c r="P47" s="349"/>
      <c r="Q47" s="349">
        <v>8</v>
      </c>
      <c r="R47" s="349"/>
      <c r="S47" s="349"/>
      <c r="T47" s="349"/>
      <c r="U47" s="349">
        <v>1</v>
      </c>
      <c r="V47" s="349"/>
      <c r="W47" s="349"/>
      <c r="X47" s="349">
        <v>8</v>
      </c>
      <c r="Y47" s="349"/>
      <c r="Z47" s="349"/>
      <c r="AA47" s="349"/>
      <c r="AB47" s="351">
        <v>1</v>
      </c>
      <c r="AC47" s="351"/>
      <c r="AD47" s="351"/>
      <c r="AE47" s="351">
        <v>8</v>
      </c>
      <c r="AF47" s="351"/>
      <c r="AG47" s="351"/>
      <c r="AH47" s="351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</row>
    <row r="48" spans="1:65" ht="9.75" customHeight="1" x14ac:dyDescent="0.15">
      <c r="A48" s="319"/>
      <c r="B48" s="319"/>
      <c r="C48" s="319"/>
      <c r="D48" s="319"/>
      <c r="E48" s="319"/>
      <c r="F48" s="327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51"/>
      <c r="AC48" s="351"/>
      <c r="AD48" s="351"/>
      <c r="AE48" s="351"/>
      <c r="AF48" s="351"/>
      <c r="AG48" s="351"/>
      <c r="AH48" s="351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</row>
    <row r="49" spans="1:65" ht="19.7" customHeight="1" x14ac:dyDescent="0.15">
      <c r="A49" s="289" t="s">
        <v>320</v>
      </c>
      <c r="B49" s="289"/>
      <c r="C49" s="289"/>
      <c r="D49" s="289"/>
      <c r="E49" s="319"/>
      <c r="F49" s="327"/>
      <c r="G49" s="349" t="s">
        <v>452</v>
      </c>
      <c r="H49" s="349"/>
      <c r="I49" s="349"/>
      <c r="J49" s="349" t="s">
        <v>388</v>
      </c>
      <c r="K49" s="349"/>
      <c r="L49" s="349"/>
      <c r="M49" s="349"/>
      <c r="N49" s="349" t="s">
        <v>452</v>
      </c>
      <c r="O49" s="349"/>
      <c r="P49" s="349"/>
      <c r="Q49" s="349" t="s">
        <v>452</v>
      </c>
      <c r="R49" s="349"/>
      <c r="S49" s="349"/>
      <c r="T49" s="349"/>
      <c r="U49" s="349" t="s">
        <v>452</v>
      </c>
      <c r="V49" s="349"/>
      <c r="W49" s="349"/>
      <c r="X49" s="349" t="s">
        <v>452</v>
      </c>
      <c r="Y49" s="349"/>
      <c r="Z49" s="349"/>
      <c r="AA49" s="349"/>
      <c r="AB49" s="351" t="s">
        <v>388</v>
      </c>
      <c r="AC49" s="351"/>
      <c r="AD49" s="351"/>
      <c r="AE49" s="351" t="s">
        <v>388</v>
      </c>
      <c r="AF49" s="351"/>
      <c r="AG49" s="351"/>
      <c r="AH49" s="351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</row>
    <row r="50" spans="1:65" ht="9.75" customHeight="1" x14ac:dyDescent="0.15">
      <c r="A50" s="319"/>
      <c r="B50" s="319"/>
      <c r="C50" s="319"/>
      <c r="D50" s="319"/>
      <c r="E50" s="319"/>
      <c r="F50" s="327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51"/>
      <c r="AC50" s="351"/>
      <c r="AD50" s="351"/>
      <c r="AE50" s="351"/>
      <c r="AF50" s="351"/>
      <c r="AG50" s="351"/>
      <c r="AH50" s="351"/>
    </row>
    <row r="51" spans="1:65" ht="20.25" customHeight="1" x14ac:dyDescent="0.15">
      <c r="A51" s="399" t="s">
        <v>321</v>
      </c>
      <c r="B51" s="399"/>
      <c r="C51" s="399"/>
      <c r="D51" s="399"/>
      <c r="E51" s="400"/>
      <c r="F51" s="401"/>
      <c r="G51" s="349" t="s">
        <v>452</v>
      </c>
      <c r="H51" s="349"/>
      <c r="I51" s="349"/>
      <c r="J51" s="349" t="s">
        <v>388</v>
      </c>
      <c r="K51" s="349"/>
      <c r="L51" s="349"/>
      <c r="M51" s="349"/>
      <c r="N51" s="349" t="s">
        <v>452</v>
      </c>
      <c r="O51" s="349"/>
      <c r="P51" s="349"/>
      <c r="Q51" s="349" t="s">
        <v>452</v>
      </c>
      <c r="R51" s="349"/>
      <c r="S51" s="349"/>
      <c r="T51" s="349"/>
      <c r="U51" s="349" t="s">
        <v>452</v>
      </c>
      <c r="V51" s="349"/>
      <c r="W51" s="349"/>
      <c r="X51" s="349" t="s">
        <v>452</v>
      </c>
      <c r="Y51" s="349"/>
      <c r="Z51" s="349"/>
      <c r="AA51" s="349"/>
      <c r="AB51" s="351" t="s">
        <v>388</v>
      </c>
      <c r="AC51" s="351"/>
      <c r="AD51" s="351"/>
      <c r="AE51" s="351" t="s">
        <v>388</v>
      </c>
      <c r="AF51" s="351"/>
      <c r="AG51" s="351"/>
      <c r="AH51" s="351"/>
    </row>
    <row r="52" spans="1:65" ht="9.75" customHeight="1" x14ac:dyDescent="0.15">
      <c r="A52" s="319"/>
      <c r="B52" s="319"/>
      <c r="C52" s="319"/>
      <c r="D52" s="319"/>
      <c r="E52" s="319"/>
      <c r="F52" s="327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51"/>
      <c r="AC52" s="351"/>
      <c r="AD52" s="351"/>
      <c r="AE52" s="351"/>
      <c r="AF52" s="351"/>
      <c r="AG52" s="351"/>
      <c r="AH52" s="351"/>
    </row>
    <row r="53" spans="1:65" ht="19.7" customHeight="1" x14ac:dyDescent="0.15">
      <c r="A53" s="289" t="s">
        <v>322</v>
      </c>
      <c r="B53" s="289"/>
      <c r="C53" s="289"/>
      <c r="D53" s="289"/>
      <c r="E53" s="319"/>
      <c r="F53" s="327"/>
      <c r="G53" s="349">
        <v>2</v>
      </c>
      <c r="H53" s="349"/>
      <c r="I53" s="349"/>
      <c r="J53" s="349">
        <v>711</v>
      </c>
      <c r="K53" s="349"/>
      <c r="L53" s="349"/>
      <c r="M53" s="349"/>
      <c r="N53" s="349">
        <v>2</v>
      </c>
      <c r="O53" s="349"/>
      <c r="P53" s="349"/>
      <c r="Q53" s="349">
        <v>692</v>
      </c>
      <c r="R53" s="349"/>
      <c r="S53" s="349"/>
      <c r="T53" s="349"/>
      <c r="U53" s="349">
        <v>2</v>
      </c>
      <c r="V53" s="349"/>
      <c r="W53" s="349"/>
      <c r="X53" s="349">
        <v>689</v>
      </c>
      <c r="Y53" s="349"/>
      <c r="Z53" s="349"/>
      <c r="AA53" s="349"/>
      <c r="AB53" s="351">
        <v>1</v>
      </c>
      <c r="AC53" s="351"/>
      <c r="AD53" s="351"/>
      <c r="AE53" s="351">
        <v>48</v>
      </c>
      <c r="AF53" s="351"/>
      <c r="AG53" s="351"/>
      <c r="AH53" s="351"/>
    </row>
    <row r="54" spans="1:65" ht="9.75" customHeight="1" x14ac:dyDescent="0.15">
      <c r="A54" s="319"/>
      <c r="B54" s="319"/>
      <c r="C54" s="319"/>
      <c r="D54" s="319"/>
      <c r="E54" s="319"/>
      <c r="F54" s="327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51"/>
      <c r="AC54" s="351"/>
      <c r="AD54" s="351"/>
      <c r="AE54" s="351"/>
      <c r="AF54" s="351"/>
      <c r="AG54" s="351"/>
      <c r="AH54" s="351"/>
    </row>
    <row r="55" spans="1:65" ht="20.25" customHeight="1" x14ac:dyDescent="0.15">
      <c r="A55" s="396" t="s">
        <v>323</v>
      </c>
      <c r="B55" s="396"/>
      <c r="C55" s="396"/>
      <c r="D55" s="396"/>
      <c r="E55" s="397"/>
      <c r="F55" s="398"/>
      <c r="G55" s="349">
        <v>1</v>
      </c>
      <c r="H55" s="349"/>
      <c r="I55" s="349"/>
      <c r="J55" s="349">
        <v>125</v>
      </c>
      <c r="K55" s="349"/>
      <c r="L55" s="349"/>
      <c r="M55" s="349"/>
      <c r="N55" s="349">
        <v>1</v>
      </c>
      <c r="O55" s="349"/>
      <c r="P55" s="349"/>
      <c r="Q55" s="349">
        <v>124</v>
      </c>
      <c r="R55" s="349"/>
      <c r="S55" s="349"/>
      <c r="T55" s="349"/>
      <c r="U55" s="349">
        <v>1</v>
      </c>
      <c r="V55" s="349"/>
      <c r="W55" s="349"/>
      <c r="X55" s="349">
        <v>112</v>
      </c>
      <c r="Y55" s="349"/>
      <c r="Z55" s="349"/>
      <c r="AA55" s="349"/>
      <c r="AB55" s="351">
        <v>1</v>
      </c>
      <c r="AC55" s="351"/>
      <c r="AD55" s="351"/>
      <c r="AE55" s="351">
        <v>107</v>
      </c>
      <c r="AF55" s="351"/>
      <c r="AG55" s="351"/>
      <c r="AH55" s="351"/>
    </row>
    <row r="56" spans="1:65" ht="9.75" customHeight="1" x14ac:dyDescent="0.15">
      <c r="A56" s="319"/>
      <c r="B56" s="319"/>
      <c r="C56" s="319"/>
      <c r="D56" s="319"/>
      <c r="E56" s="319"/>
      <c r="F56" s="327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51"/>
      <c r="AC56" s="351"/>
      <c r="AD56" s="351"/>
      <c r="AE56" s="351"/>
      <c r="AF56" s="351"/>
      <c r="AG56" s="351"/>
      <c r="AH56" s="351"/>
    </row>
    <row r="57" spans="1:65" ht="19.7" customHeight="1" x14ac:dyDescent="0.15">
      <c r="A57" s="289" t="s">
        <v>453</v>
      </c>
      <c r="B57" s="289"/>
      <c r="C57" s="289"/>
      <c r="D57" s="289"/>
      <c r="E57" s="289"/>
      <c r="F57" s="402"/>
      <c r="G57" s="349">
        <v>4</v>
      </c>
      <c r="H57" s="349"/>
      <c r="I57" s="349"/>
      <c r="J57" s="349">
        <v>210</v>
      </c>
      <c r="K57" s="349"/>
      <c r="L57" s="349"/>
      <c r="M57" s="349"/>
      <c r="N57" s="349">
        <v>4</v>
      </c>
      <c r="O57" s="349"/>
      <c r="P57" s="349"/>
      <c r="Q57" s="349">
        <v>201</v>
      </c>
      <c r="R57" s="349"/>
      <c r="S57" s="349"/>
      <c r="T57" s="349"/>
      <c r="U57" s="349">
        <v>4</v>
      </c>
      <c r="V57" s="349"/>
      <c r="W57" s="349"/>
      <c r="X57" s="349">
        <v>190</v>
      </c>
      <c r="Y57" s="349"/>
      <c r="Z57" s="349"/>
      <c r="AA57" s="349"/>
      <c r="AB57" s="351">
        <v>5</v>
      </c>
      <c r="AC57" s="351"/>
      <c r="AD57" s="351"/>
      <c r="AE57" s="351">
        <v>240</v>
      </c>
      <c r="AF57" s="351"/>
      <c r="AG57" s="351"/>
      <c r="AH57" s="351"/>
    </row>
    <row r="58" spans="1:65" ht="9.75" customHeight="1" x14ac:dyDescent="0.15">
      <c r="A58" s="319"/>
      <c r="B58" s="319"/>
      <c r="C58" s="319"/>
      <c r="D58" s="319"/>
      <c r="E58" s="319"/>
      <c r="F58" s="327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349"/>
      <c r="Z58" s="349"/>
      <c r="AA58" s="349"/>
      <c r="AB58" s="351"/>
      <c r="AC58" s="351"/>
      <c r="AD58" s="351"/>
      <c r="AE58" s="351"/>
      <c r="AF58" s="351"/>
      <c r="AG58" s="351"/>
      <c r="AH58" s="351"/>
    </row>
    <row r="59" spans="1:65" ht="19.7" customHeight="1" x14ac:dyDescent="0.15">
      <c r="A59" s="289" t="s">
        <v>454</v>
      </c>
      <c r="B59" s="289"/>
      <c r="C59" s="289"/>
      <c r="D59" s="289"/>
      <c r="E59" s="289"/>
      <c r="F59" s="402"/>
      <c r="G59" s="349">
        <v>11</v>
      </c>
      <c r="H59" s="349"/>
      <c r="I59" s="349"/>
      <c r="J59" s="349">
        <v>1497</v>
      </c>
      <c r="K59" s="349"/>
      <c r="L59" s="349"/>
      <c r="M59" s="349"/>
      <c r="N59" s="349">
        <v>12</v>
      </c>
      <c r="O59" s="349"/>
      <c r="P59" s="349"/>
      <c r="Q59" s="349">
        <v>1429</v>
      </c>
      <c r="R59" s="349"/>
      <c r="S59" s="349"/>
      <c r="T59" s="349"/>
      <c r="U59" s="349">
        <v>12</v>
      </c>
      <c r="V59" s="349"/>
      <c r="W59" s="349"/>
      <c r="X59" s="349">
        <v>1468</v>
      </c>
      <c r="Y59" s="349"/>
      <c r="Z59" s="349"/>
      <c r="AA59" s="349"/>
      <c r="AB59" s="351">
        <v>11</v>
      </c>
      <c r="AC59" s="351"/>
      <c r="AD59" s="351"/>
      <c r="AE59" s="351">
        <v>1422</v>
      </c>
      <c r="AF59" s="351"/>
      <c r="AG59" s="351"/>
      <c r="AH59" s="351"/>
    </row>
    <row r="60" spans="1:65" ht="9.75" customHeight="1" x14ac:dyDescent="0.15">
      <c r="A60" s="319"/>
      <c r="B60" s="319"/>
      <c r="C60" s="319"/>
      <c r="D60" s="319"/>
      <c r="E60" s="319"/>
      <c r="F60" s="327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49"/>
      <c r="R60" s="349"/>
      <c r="S60" s="349"/>
      <c r="T60" s="349"/>
      <c r="U60" s="349"/>
      <c r="V60" s="349"/>
      <c r="W60" s="349"/>
      <c r="X60" s="349"/>
      <c r="Y60" s="349"/>
      <c r="Z60" s="349"/>
      <c r="AA60" s="349"/>
      <c r="AB60" s="351"/>
      <c r="AC60" s="351"/>
      <c r="AD60" s="351"/>
      <c r="AE60" s="351"/>
      <c r="AF60" s="351"/>
      <c r="AG60" s="351"/>
      <c r="AH60" s="351"/>
    </row>
    <row r="61" spans="1:65" ht="19.7" customHeight="1" x14ac:dyDescent="0.15">
      <c r="A61" s="289" t="s">
        <v>455</v>
      </c>
      <c r="B61" s="289"/>
      <c r="C61" s="289"/>
      <c r="D61" s="289"/>
      <c r="E61" s="289"/>
      <c r="F61" s="402"/>
      <c r="G61" s="349">
        <v>2</v>
      </c>
      <c r="H61" s="349"/>
      <c r="I61" s="349"/>
      <c r="J61" s="349">
        <v>641</v>
      </c>
      <c r="K61" s="349"/>
      <c r="L61" s="349"/>
      <c r="M61" s="349"/>
      <c r="N61" s="349">
        <v>2</v>
      </c>
      <c r="O61" s="349"/>
      <c r="P61" s="349"/>
      <c r="Q61" s="349">
        <v>643</v>
      </c>
      <c r="R61" s="349"/>
      <c r="S61" s="349"/>
      <c r="T61" s="349"/>
      <c r="U61" s="349">
        <v>2</v>
      </c>
      <c r="V61" s="349"/>
      <c r="W61" s="349"/>
      <c r="X61" s="349">
        <v>655</v>
      </c>
      <c r="Y61" s="349"/>
      <c r="Z61" s="349"/>
      <c r="AA61" s="349"/>
      <c r="AB61" s="351">
        <v>2</v>
      </c>
      <c r="AC61" s="351"/>
      <c r="AD61" s="351"/>
      <c r="AE61" s="351">
        <v>629</v>
      </c>
      <c r="AF61" s="351"/>
      <c r="AG61" s="351"/>
      <c r="AH61" s="351"/>
    </row>
    <row r="62" spans="1:65" ht="9.75" customHeight="1" x14ac:dyDescent="0.15">
      <c r="A62" s="319"/>
      <c r="B62" s="319"/>
      <c r="C62" s="319"/>
      <c r="D62" s="319"/>
      <c r="E62" s="319"/>
      <c r="F62" s="327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51"/>
      <c r="AC62" s="351"/>
      <c r="AD62" s="351"/>
      <c r="AE62" s="351"/>
      <c r="AF62" s="351"/>
      <c r="AG62" s="351"/>
      <c r="AH62" s="351"/>
    </row>
    <row r="63" spans="1:65" ht="19.7" customHeight="1" x14ac:dyDescent="0.15">
      <c r="A63" s="289" t="s">
        <v>456</v>
      </c>
      <c r="B63" s="289"/>
      <c r="C63" s="289"/>
      <c r="D63" s="289"/>
      <c r="E63" s="289"/>
      <c r="F63" s="402"/>
      <c r="G63" s="349">
        <v>2</v>
      </c>
      <c r="H63" s="349"/>
      <c r="I63" s="349"/>
      <c r="J63" s="349">
        <v>16</v>
      </c>
      <c r="K63" s="349"/>
      <c r="L63" s="349"/>
      <c r="M63" s="349"/>
      <c r="N63" s="349">
        <v>2</v>
      </c>
      <c r="O63" s="349"/>
      <c r="P63" s="349"/>
      <c r="Q63" s="349">
        <v>15</v>
      </c>
      <c r="R63" s="349"/>
      <c r="S63" s="349"/>
      <c r="T63" s="349"/>
      <c r="U63" s="349">
        <v>2</v>
      </c>
      <c r="V63" s="349"/>
      <c r="W63" s="349"/>
      <c r="X63" s="349">
        <v>13</v>
      </c>
      <c r="Y63" s="349"/>
      <c r="Z63" s="349"/>
      <c r="AA63" s="349"/>
      <c r="AB63" s="351">
        <v>2</v>
      </c>
      <c r="AC63" s="351"/>
      <c r="AD63" s="351"/>
      <c r="AE63" s="351">
        <v>11</v>
      </c>
      <c r="AF63" s="351"/>
      <c r="AG63" s="351"/>
      <c r="AH63" s="351"/>
    </row>
    <row r="64" spans="1:65" ht="9.75" customHeight="1" x14ac:dyDescent="0.15">
      <c r="A64" s="319"/>
      <c r="B64" s="319"/>
      <c r="C64" s="319"/>
      <c r="D64" s="319"/>
      <c r="E64" s="319"/>
      <c r="F64" s="327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51"/>
      <c r="AC64" s="351"/>
      <c r="AD64" s="351"/>
      <c r="AE64" s="351"/>
      <c r="AF64" s="351"/>
      <c r="AG64" s="351"/>
      <c r="AH64" s="351"/>
    </row>
    <row r="65" spans="1:40" ht="19.7" customHeight="1" x14ac:dyDescent="0.15">
      <c r="A65" s="289" t="s">
        <v>194</v>
      </c>
      <c r="B65" s="289"/>
      <c r="C65" s="289"/>
      <c r="D65" s="289"/>
      <c r="E65" s="289"/>
      <c r="F65" s="402"/>
      <c r="G65" s="349">
        <v>4</v>
      </c>
      <c r="H65" s="349"/>
      <c r="I65" s="349"/>
      <c r="J65" s="349">
        <v>855</v>
      </c>
      <c r="K65" s="349"/>
      <c r="L65" s="349"/>
      <c r="M65" s="349"/>
      <c r="N65" s="349">
        <v>4</v>
      </c>
      <c r="O65" s="349"/>
      <c r="P65" s="349"/>
      <c r="Q65" s="349">
        <v>819</v>
      </c>
      <c r="R65" s="349"/>
      <c r="S65" s="349"/>
      <c r="T65" s="349"/>
      <c r="U65" s="349">
        <v>4</v>
      </c>
      <c r="V65" s="349"/>
      <c r="W65" s="349"/>
      <c r="X65" s="349">
        <v>810</v>
      </c>
      <c r="Y65" s="349"/>
      <c r="Z65" s="349"/>
      <c r="AA65" s="349"/>
      <c r="AB65" s="351">
        <v>4</v>
      </c>
      <c r="AC65" s="351"/>
      <c r="AD65" s="351"/>
      <c r="AE65" s="351">
        <v>794</v>
      </c>
      <c r="AF65" s="351"/>
      <c r="AG65" s="351"/>
      <c r="AH65" s="351"/>
    </row>
    <row r="66" spans="1:40" ht="9.75" customHeight="1" x14ac:dyDescent="0.15">
      <c r="A66" s="319"/>
      <c r="B66" s="319"/>
      <c r="C66" s="319"/>
      <c r="D66" s="319"/>
      <c r="E66" s="319"/>
      <c r="F66" s="327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51"/>
      <c r="AC66" s="351"/>
      <c r="AD66" s="351"/>
      <c r="AE66" s="351"/>
      <c r="AF66" s="351"/>
      <c r="AG66" s="351"/>
      <c r="AH66" s="351"/>
    </row>
    <row r="67" spans="1:40" ht="19.7" customHeight="1" x14ac:dyDescent="0.15">
      <c r="A67" s="289" t="s">
        <v>195</v>
      </c>
      <c r="B67" s="289"/>
      <c r="C67" s="289"/>
      <c r="D67" s="289"/>
      <c r="E67" s="289"/>
      <c r="F67" s="402"/>
      <c r="G67" s="349" t="s">
        <v>452</v>
      </c>
      <c r="H67" s="349"/>
      <c r="I67" s="349"/>
      <c r="J67" s="349" t="s">
        <v>388</v>
      </c>
      <c r="K67" s="349"/>
      <c r="L67" s="349"/>
      <c r="M67" s="349"/>
      <c r="N67" s="349" t="s">
        <v>452</v>
      </c>
      <c r="O67" s="349"/>
      <c r="P67" s="349"/>
      <c r="Q67" s="349" t="s">
        <v>452</v>
      </c>
      <c r="R67" s="349"/>
      <c r="S67" s="349"/>
      <c r="T67" s="349"/>
      <c r="U67" s="349" t="s">
        <v>452</v>
      </c>
      <c r="V67" s="349"/>
      <c r="W67" s="349"/>
      <c r="X67" s="349" t="s">
        <v>452</v>
      </c>
      <c r="Y67" s="349"/>
      <c r="Z67" s="349"/>
      <c r="AA67" s="349"/>
      <c r="AB67" s="351" t="s">
        <v>388</v>
      </c>
      <c r="AC67" s="351"/>
      <c r="AD67" s="351"/>
      <c r="AE67" s="351" t="s">
        <v>388</v>
      </c>
      <c r="AF67" s="351"/>
      <c r="AG67" s="351"/>
      <c r="AH67" s="351"/>
    </row>
    <row r="68" spans="1:40" ht="9.75" customHeight="1" thickBot="1" x14ac:dyDescent="0.2">
      <c r="A68" s="404"/>
      <c r="B68" s="404"/>
      <c r="C68" s="404"/>
      <c r="D68" s="404"/>
      <c r="E68" s="404"/>
      <c r="F68" s="405"/>
      <c r="G68" s="366"/>
      <c r="H68" s="366"/>
      <c r="I68" s="366"/>
      <c r="J68" s="349"/>
      <c r="K68" s="349"/>
      <c r="L68" s="349"/>
      <c r="M68" s="349"/>
      <c r="N68" s="366"/>
      <c r="O68" s="366"/>
      <c r="P68" s="366"/>
      <c r="Q68" s="366"/>
      <c r="R68" s="366"/>
      <c r="S68" s="366"/>
      <c r="T68" s="366"/>
      <c r="U68" s="366"/>
      <c r="V68" s="366"/>
      <c r="W68" s="366"/>
      <c r="X68" s="366"/>
      <c r="Y68" s="366"/>
      <c r="Z68" s="366"/>
      <c r="AA68" s="366"/>
      <c r="AB68" s="366"/>
      <c r="AC68" s="366"/>
      <c r="AD68" s="366"/>
      <c r="AE68" s="349"/>
      <c r="AF68" s="349"/>
      <c r="AG68" s="349"/>
      <c r="AH68" s="349"/>
      <c r="AI68" s="5"/>
      <c r="AJ68" s="5"/>
      <c r="AK68" s="5"/>
      <c r="AL68" s="5"/>
      <c r="AM68" s="5"/>
      <c r="AN68" s="5"/>
    </row>
    <row r="69" spans="1:40" ht="21.6" customHeight="1" x14ac:dyDescent="0.15">
      <c r="A69" s="17"/>
      <c r="B69" s="8"/>
      <c r="C69" s="8"/>
      <c r="D69" s="8"/>
      <c r="E69" s="8"/>
      <c r="F69" s="8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8"/>
      <c r="V69" s="8"/>
      <c r="W69" s="5"/>
      <c r="X69" s="5"/>
      <c r="Y69" s="338" t="s">
        <v>445</v>
      </c>
      <c r="Z69" s="403"/>
      <c r="AA69" s="403"/>
      <c r="AB69" s="372"/>
      <c r="AC69" s="372"/>
      <c r="AD69" s="372"/>
      <c r="AE69" s="372"/>
      <c r="AF69" s="372"/>
      <c r="AG69" s="372"/>
      <c r="AH69" s="372"/>
    </row>
  </sheetData>
  <mergeCells count="517">
    <mergeCell ref="A68:F68"/>
    <mergeCell ref="AB65:AD65"/>
    <mergeCell ref="A67:F67"/>
    <mergeCell ref="G67:I67"/>
    <mergeCell ref="J65:M65"/>
    <mergeCell ref="G65:I65"/>
    <mergeCell ref="A66:F66"/>
    <mergeCell ref="N65:P65"/>
    <mergeCell ref="G68:I68"/>
    <mergeCell ref="AB66:AD66"/>
    <mergeCell ref="Q67:T67"/>
    <mergeCell ref="AB67:AD67"/>
    <mergeCell ref="AB68:AD68"/>
    <mergeCell ref="N66:P66"/>
    <mergeCell ref="Q68:T68"/>
    <mergeCell ref="G66:I66"/>
    <mergeCell ref="J66:M66"/>
    <mergeCell ref="Q65:T65"/>
    <mergeCell ref="Y69:AH69"/>
    <mergeCell ref="AE66:AH66"/>
    <mergeCell ref="J68:M68"/>
    <mergeCell ref="N68:P68"/>
    <mergeCell ref="J67:M67"/>
    <mergeCell ref="N67:P67"/>
    <mergeCell ref="U65:W65"/>
    <mergeCell ref="Q66:T66"/>
    <mergeCell ref="U68:W68"/>
    <mergeCell ref="X68:AA68"/>
    <mergeCell ref="AE68:AH68"/>
    <mergeCell ref="AE67:AH67"/>
    <mergeCell ref="A65:F65"/>
    <mergeCell ref="J64:M64"/>
    <mergeCell ref="AE63:AH63"/>
    <mergeCell ref="N64:P64"/>
    <mergeCell ref="J63:M63"/>
    <mergeCell ref="N63:P63"/>
    <mergeCell ref="Q64:T64"/>
    <mergeCell ref="G64:I64"/>
    <mergeCell ref="AE65:AH65"/>
    <mergeCell ref="AE60:AH60"/>
    <mergeCell ref="A63:F63"/>
    <mergeCell ref="G63:I63"/>
    <mergeCell ref="AB61:AD61"/>
    <mergeCell ref="AE61:AH61"/>
    <mergeCell ref="AE62:AH62"/>
    <mergeCell ref="AB62:AD62"/>
    <mergeCell ref="Q62:T62"/>
    <mergeCell ref="U61:W61"/>
    <mergeCell ref="X61:AA61"/>
    <mergeCell ref="A62:F62"/>
    <mergeCell ref="N62:P62"/>
    <mergeCell ref="A61:F61"/>
    <mergeCell ref="J61:M61"/>
    <mergeCell ref="G62:I62"/>
    <mergeCell ref="J62:M62"/>
    <mergeCell ref="AB64:AD64"/>
    <mergeCell ref="AE64:AH64"/>
    <mergeCell ref="Q63:T63"/>
    <mergeCell ref="AB63:AD63"/>
    <mergeCell ref="N61:P61"/>
    <mergeCell ref="G61:I61"/>
    <mergeCell ref="Q61:T61"/>
    <mergeCell ref="A64:F64"/>
    <mergeCell ref="N60:P60"/>
    <mergeCell ref="Q60:T60"/>
    <mergeCell ref="AB60:AD60"/>
    <mergeCell ref="J60:M60"/>
    <mergeCell ref="Q59:T59"/>
    <mergeCell ref="U60:W60"/>
    <mergeCell ref="X60:AA60"/>
    <mergeCell ref="X59:AA59"/>
    <mergeCell ref="A56:F56"/>
    <mergeCell ref="G58:I58"/>
    <mergeCell ref="A60:F60"/>
    <mergeCell ref="J59:M59"/>
    <mergeCell ref="N59:P59"/>
    <mergeCell ref="G60:I60"/>
    <mergeCell ref="AB59:AD59"/>
    <mergeCell ref="A57:F57"/>
    <mergeCell ref="G57:I57"/>
    <mergeCell ref="A55:F55"/>
    <mergeCell ref="AE58:AH58"/>
    <mergeCell ref="AE59:AH59"/>
    <mergeCell ref="A58:F58"/>
    <mergeCell ref="N58:P58"/>
    <mergeCell ref="Q58:T58"/>
    <mergeCell ref="Q57:T57"/>
    <mergeCell ref="AB58:AD58"/>
    <mergeCell ref="A59:F59"/>
    <mergeCell ref="G59:I59"/>
    <mergeCell ref="AE55:AH55"/>
    <mergeCell ref="Q56:T56"/>
    <mergeCell ref="AE56:AH56"/>
    <mergeCell ref="J57:M57"/>
    <mergeCell ref="AB57:AD57"/>
    <mergeCell ref="AE57:AH57"/>
    <mergeCell ref="N56:P56"/>
    <mergeCell ref="N57:P57"/>
    <mergeCell ref="AB56:AD56"/>
    <mergeCell ref="Q55:T55"/>
    <mergeCell ref="A53:F53"/>
    <mergeCell ref="G53:I53"/>
    <mergeCell ref="G54:I54"/>
    <mergeCell ref="J53:M53"/>
    <mergeCell ref="J54:M54"/>
    <mergeCell ref="A54:F54"/>
    <mergeCell ref="AB55:AD55"/>
    <mergeCell ref="N55:P55"/>
    <mergeCell ref="G56:I56"/>
    <mergeCell ref="J55:M55"/>
    <mergeCell ref="G55:I55"/>
    <mergeCell ref="J56:M56"/>
    <mergeCell ref="U55:W55"/>
    <mergeCell ref="X55:AA55"/>
    <mergeCell ref="U56:W56"/>
    <mergeCell ref="X56:AA56"/>
    <mergeCell ref="AE54:AH54"/>
    <mergeCell ref="AB54:AD54"/>
    <mergeCell ref="N53:P53"/>
    <mergeCell ref="AB53:AD53"/>
    <mergeCell ref="AE53:AH53"/>
    <mergeCell ref="Q54:T54"/>
    <mergeCell ref="N54:P54"/>
    <mergeCell ref="X53:AA53"/>
    <mergeCell ref="U54:W54"/>
    <mergeCell ref="X54:AA54"/>
    <mergeCell ref="AE52:AH52"/>
    <mergeCell ref="Q53:T53"/>
    <mergeCell ref="Q52:T52"/>
    <mergeCell ref="Q51:T51"/>
    <mergeCell ref="AB51:AD51"/>
    <mergeCell ref="AE51:AH51"/>
    <mergeCell ref="AB52:AD52"/>
    <mergeCell ref="X51:AA51"/>
    <mergeCell ref="X52:AA52"/>
    <mergeCell ref="U53:W53"/>
    <mergeCell ref="A49:F49"/>
    <mergeCell ref="G49:I49"/>
    <mergeCell ref="J49:M49"/>
    <mergeCell ref="N49:P49"/>
    <mergeCell ref="AB49:AD49"/>
    <mergeCell ref="A50:F50"/>
    <mergeCell ref="U50:W50"/>
    <mergeCell ref="X50:AA50"/>
    <mergeCell ref="A52:F52"/>
    <mergeCell ref="G52:I52"/>
    <mergeCell ref="G51:I51"/>
    <mergeCell ref="Q50:T50"/>
    <mergeCell ref="G50:I50"/>
    <mergeCell ref="A51:F51"/>
    <mergeCell ref="J52:M52"/>
    <mergeCell ref="N52:P52"/>
    <mergeCell ref="J51:M51"/>
    <mergeCell ref="N51:P51"/>
    <mergeCell ref="U51:W51"/>
    <mergeCell ref="U52:W52"/>
    <mergeCell ref="AE49:AH49"/>
    <mergeCell ref="AB47:AD47"/>
    <mergeCell ref="AE47:AH47"/>
    <mergeCell ref="J50:M50"/>
    <mergeCell ref="N50:P50"/>
    <mergeCell ref="AE48:AH48"/>
    <mergeCell ref="Q49:T49"/>
    <mergeCell ref="AE50:AH50"/>
    <mergeCell ref="Q47:T47"/>
    <mergeCell ref="Q48:T48"/>
    <mergeCell ref="AB50:AD50"/>
    <mergeCell ref="AB48:AD48"/>
    <mergeCell ref="J47:M47"/>
    <mergeCell ref="N47:P47"/>
    <mergeCell ref="A46:F46"/>
    <mergeCell ref="G46:I46"/>
    <mergeCell ref="A47:F47"/>
    <mergeCell ref="A48:F48"/>
    <mergeCell ref="G48:I48"/>
    <mergeCell ref="J48:M48"/>
    <mergeCell ref="N48:P48"/>
    <mergeCell ref="G47:I47"/>
    <mergeCell ref="Q46:T46"/>
    <mergeCell ref="AB46:AD46"/>
    <mergeCell ref="A45:F45"/>
    <mergeCell ref="G45:I45"/>
    <mergeCell ref="J45:M45"/>
    <mergeCell ref="N45:P45"/>
    <mergeCell ref="AB45:AD45"/>
    <mergeCell ref="U46:W46"/>
    <mergeCell ref="X46:AA46"/>
    <mergeCell ref="J46:M46"/>
    <mergeCell ref="N46:P46"/>
    <mergeCell ref="AE44:AH44"/>
    <mergeCell ref="Q45:T45"/>
    <mergeCell ref="AE46:AH46"/>
    <mergeCell ref="Q43:T43"/>
    <mergeCell ref="J44:M44"/>
    <mergeCell ref="N44:P44"/>
    <mergeCell ref="Q44:T44"/>
    <mergeCell ref="AB44:AD44"/>
    <mergeCell ref="A44:F44"/>
    <mergeCell ref="G44:I44"/>
    <mergeCell ref="AE45:AH45"/>
    <mergeCell ref="J43:M43"/>
    <mergeCell ref="N43:P43"/>
    <mergeCell ref="AB43:AD43"/>
    <mergeCell ref="AE43:AH43"/>
    <mergeCell ref="A43:F43"/>
    <mergeCell ref="G43:I43"/>
    <mergeCell ref="U43:W43"/>
    <mergeCell ref="AE42:AH42"/>
    <mergeCell ref="Q39:T39"/>
    <mergeCell ref="J40:M40"/>
    <mergeCell ref="U39:W39"/>
    <mergeCell ref="X39:AA39"/>
    <mergeCell ref="AB42:AD42"/>
    <mergeCell ref="J41:M41"/>
    <mergeCell ref="N41:P41"/>
    <mergeCell ref="AB41:AD41"/>
    <mergeCell ref="X42:AA42"/>
    <mergeCell ref="X41:AA41"/>
    <mergeCell ref="U42:W42"/>
    <mergeCell ref="U41:W41"/>
    <mergeCell ref="A42:F42"/>
    <mergeCell ref="G42:I42"/>
    <mergeCell ref="Q42:T42"/>
    <mergeCell ref="AB40:AD40"/>
    <mergeCell ref="AB39:AD39"/>
    <mergeCell ref="J42:M42"/>
    <mergeCell ref="N42:P42"/>
    <mergeCell ref="Q41:T41"/>
    <mergeCell ref="A41:F41"/>
    <mergeCell ref="Q40:T40"/>
    <mergeCell ref="A40:F40"/>
    <mergeCell ref="G40:I40"/>
    <mergeCell ref="U40:W40"/>
    <mergeCell ref="N40:P40"/>
    <mergeCell ref="AE41:AH41"/>
    <mergeCell ref="J39:M39"/>
    <mergeCell ref="N39:P39"/>
    <mergeCell ref="A38:F38"/>
    <mergeCell ref="G38:I38"/>
    <mergeCell ref="A39:F39"/>
    <mergeCell ref="G39:I39"/>
    <mergeCell ref="AB38:AD38"/>
    <mergeCell ref="G41:I41"/>
    <mergeCell ref="AE39:AH39"/>
    <mergeCell ref="AE40:AH40"/>
    <mergeCell ref="X38:AA38"/>
    <mergeCell ref="J38:M38"/>
    <mergeCell ref="N38:P38"/>
    <mergeCell ref="AE36:AH36"/>
    <mergeCell ref="Q37:T37"/>
    <mergeCell ref="AE38:AH38"/>
    <mergeCell ref="Q35:T35"/>
    <mergeCell ref="U36:W36"/>
    <mergeCell ref="Q38:T38"/>
    <mergeCell ref="X40:AA40"/>
    <mergeCell ref="AB37:AD37"/>
    <mergeCell ref="U37:W37"/>
    <mergeCell ref="X37:AA37"/>
    <mergeCell ref="AE37:AH37"/>
    <mergeCell ref="A37:F37"/>
    <mergeCell ref="G37:I37"/>
    <mergeCell ref="J37:M37"/>
    <mergeCell ref="N37:P37"/>
    <mergeCell ref="J35:M35"/>
    <mergeCell ref="N35:P35"/>
    <mergeCell ref="U35:W35"/>
    <mergeCell ref="N36:P36"/>
    <mergeCell ref="Q36:T36"/>
    <mergeCell ref="AB36:AD36"/>
    <mergeCell ref="A36:F36"/>
    <mergeCell ref="G36:I36"/>
    <mergeCell ref="X36:AA36"/>
    <mergeCell ref="J36:M36"/>
    <mergeCell ref="AB35:AD35"/>
    <mergeCell ref="AE35:AH35"/>
    <mergeCell ref="AE31:AH31"/>
    <mergeCell ref="J34:M34"/>
    <mergeCell ref="N34:P34"/>
    <mergeCell ref="AE32:AH32"/>
    <mergeCell ref="Q33:T33"/>
    <mergeCell ref="AE34:AH34"/>
    <mergeCell ref="X35:AA35"/>
    <mergeCell ref="AB32:AD32"/>
    <mergeCell ref="A34:F34"/>
    <mergeCell ref="G34:I34"/>
    <mergeCell ref="A35:F35"/>
    <mergeCell ref="G35:I35"/>
    <mergeCell ref="AB34:AD34"/>
    <mergeCell ref="A33:F33"/>
    <mergeCell ref="G33:I33"/>
    <mergeCell ref="J33:M33"/>
    <mergeCell ref="AB33:AD33"/>
    <mergeCell ref="AE33:AH33"/>
    <mergeCell ref="U32:W32"/>
    <mergeCell ref="X32:AA32"/>
    <mergeCell ref="X33:AA33"/>
    <mergeCell ref="J32:M32"/>
    <mergeCell ref="U33:W33"/>
    <mergeCell ref="N32:P32"/>
    <mergeCell ref="N33:P33"/>
    <mergeCell ref="U34:W34"/>
    <mergeCell ref="X34:AA34"/>
    <mergeCell ref="Q32:T32"/>
    <mergeCell ref="A30:F30"/>
    <mergeCell ref="G30:I30"/>
    <mergeCell ref="A31:F31"/>
    <mergeCell ref="G31:I31"/>
    <mergeCell ref="Q30:T30"/>
    <mergeCell ref="Q34:T34"/>
    <mergeCell ref="A32:F32"/>
    <mergeCell ref="G32:I32"/>
    <mergeCell ref="Q31:T31"/>
    <mergeCell ref="J31:M31"/>
    <mergeCell ref="N31:P31"/>
    <mergeCell ref="A29:F29"/>
    <mergeCell ref="G29:I29"/>
    <mergeCell ref="J29:M29"/>
    <mergeCell ref="N29:P29"/>
    <mergeCell ref="AB29:AD29"/>
    <mergeCell ref="U29:W29"/>
    <mergeCell ref="AB31:AD31"/>
    <mergeCell ref="AE29:AH29"/>
    <mergeCell ref="AB27:AD27"/>
    <mergeCell ref="AE27:AH27"/>
    <mergeCell ref="J30:M30"/>
    <mergeCell ref="N30:P30"/>
    <mergeCell ref="AE28:AH28"/>
    <mergeCell ref="Q29:T29"/>
    <mergeCell ref="AE30:AH30"/>
    <mergeCell ref="J28:M28"/>
    <mergeCell ref="N28:P28"/>
    <mergeCell ref="AB30:AD30"/>
    <mergeCell ref="J27:M27"/>
    <mergeCell ref="N27:P27"/>
    <mergeCell ref="Q27:T27"/>
    <mergeCell ref="A26:F26"/>
    <mergeCell ref="A27:F27"/>
    <mergeCell ref="G27:I27"/>
    <mergeCell ref="Q26:T26"/>
    <mergeCell ref="Q28:T28"/>
    <mergeCell ref="AB28:AD28"/>
    <mergeCell ref="A28:F28"/>
    <mergeCell ref="G28:I28"/>
    <mergeCell ref="U28:W28"/>
    <mergeCell ref="X28:AA28"/>
    <mergeCell ref="AB26:AD26"/>
    <mergeCell ref="J26:M26"/>
    <mergeCell ref="N26:P26"/>
    <mergeCell ref="AE26:AH26"/>
    <mergeCell ref="N25:P25"/>
    <mergeCell ref="Q25:T25"/>
    <mergeCell ref="AB25:AD25"/>
    <mergeCell ref="U26:W26"/>
    <mergeCell ref="X26:AA26"/>
    <mergeCell ref="A14:B14"/>
    <mergeCell ref="G14:I14"/>
    <mergeCell ref="AD8:AE8"/>
    <mergeCell ref="Y19:Z19"/>
    <mergeCell ref="AA19:AC19"/>
    <mergeCell ref="AD19:AE19"/>
    <mergeCell ref="AF19:AH19"/>
    <mergeCell ref="V19:X19"/>
    <mergeCell ref="AD10:AE10"/>
    <mergeCell ref="AA12:AC12"/>
    <mergeCell ref="AF8:AH8"/>
    <mergeCell ref="V16:X16"/>
    <mergeCell ref="A12:B12"/>
    <mergeCell ref="A3:AH3"/>
    <mergeCell ref="AD6:AE6"/>
    <mergeCell ref="AF6:AH6"/>
    <mergeCell ref="A5:D6"/>
    <mergeCell ref="L6:N6"/>
    <mergeCell ref="E12:F12"/>
    <mergeCell ref="J8:K8"/>
    <mergeCell ref="A10:B10"/>
    <mergeCell ref="Y8:Z8"/>
    <mergeCell ref="A8:B8"/>
    <mergeCell ref="AA10:AC10"/>
    <mergeCell ref="T10:U10"/>
    <mergeCell ref="V12:X12"/>
    <mergeCell ref="Y12:Z12"/>
    <mergeCell ref="J10:K10"/>
    <mergeCell ref="G10:I10"/>
    <mergeCell ref="G8:I8"/>
    <mergeCell ref="AF10:AH10"/>
    <mergeCell ref="V8:X8"/>
    <mergeCell ref="AA8:AC8"/>
    <mergeCell ref="Y10:Z10"/>
    <mergeCell ref="AD12:AE12"/>
    <mergeCell ref="AF12:AH12"/>
    <mergeCell ref="J6:K6"/>
    <mergeCell ref="Q6:S6"/>
    <mergeCell ref="A1:AH1"/>
    <mergeCell ref="A7:B7"/>
    <mergeCell ref="E5:I5"/>
    <mergeCell ref="J5:N5"/>
    <mergeCell ref="AD5:AH5"/>
    <mergeCell ref="E6:F6"/>
    <mergeCell ref="G6:I6"/>
    <mergeCell ref="T6:U6"/>
    <mergeCell ref="T8:U8"/>
    <mergeCell ref="O12:P12"/>
    <mergeCell ref="O10:P10"/>
    <mergeCell ref="Q12:S12"/>
    <mergeCell ref="O8:P8"/>
    <mergeCell ref="Q10:S10"/>
    <mergeCell ref="Y6:Z6"/>
    <mergeCell ref="Y5:AC5"/>
    <mergeCell ref="O5:S5"/>
    <mergeCell ref="O6:P6"/>
    <mergeCell ref="AA6:AC6"/>
    <mergeCell ref="V6:X6"/>
    <mergeCell ref="T5:X5"/>
    <mergeCell ref="V10:X10"/>
    <mergeCell ref="T12:U12"/>
    <mergeCell ref="L10:N10"/>
    <mergeCell ref="L8:N8"/>
    <mergeCell ref="E16:F16"/>
    <mergeCell ref="G16:I16"/>
    <mergeCell ref="E8:F8"/>
    <mergeCell ref="Q8:S8"/>
    <mergeCell ref="Q14:S14"/>
    <mergeCell ref="E14:F14"/>
    <mergeCell ref="L12:N12"/>
    <mergeCell ref="E10:F10"/>
    <mergeCell ref="J16:K16"/>
    <mergeCell ref="G12:I12"/>
    <mergeCell ref="J12:K12"/>
    <mergeCell ref="G26:I26"/>
    <mergeCell ref="L19:N19"/>
    <mergeCell ref="O19:P19"/>
    <mergeCell ref="A20:U20"/>
    <mergeCell ref="T19:U19"/>
    <mergeCell ref="AE25:AH25"/>
    <mergeCell ref="J58:M58"/>
    <mergeCell ref="A24:F25"/>
    <mergeCell ref="A16:B16"/>
    <mergeCell ref="A22:AH22"/>
    <mergeCell ref="AB24:AH24"/>
    <mergeCell ref="G25:I25"/>
    <mergeCell ref="J25:M25"/>
    <mergeCell ref="L16:N16"/>
    <mergeCell ref="O16:P16"/>
    <mergeCell ref="Q19:S19"/>
    <mergeCell ref="T16:U16"/>
    <mergeCell ref="AF16:AH16"/>
    <mergeCell ref="AD16:AE16"/>
    <mergeCell ref="Y16:Z16"/>
    <mergeCell ref="AA16:AC16"/>
    <mergeCell ref="A19:B19"/>
    <mergeCell ref="E19:F19"/>
    <mergeCell ref="G19:I19"/>
    <mergeCell ref="J14:K14"/>
    <mergeCell ref="L14:N14"/>
    <mergeCell ref="O14:P14"/>
    <mergeCell ref="T14:U14"/>
    <mergeCell ref="V14:X14"/>
    <mergeCell ref="Y14:Z14"/>
    <mergeCell ref="N24:T24"/>
    <mergeCell ref="Y20:AH20"/>
    <mergeCell ref="G24:M24"/>
    <mergeCell ref="Q16:S16"/>
    <mergeCell ref="J19:K19"/>
    <mergeCell ref="AA14:AC14"/>
    <mergeCell ref="AD14:AE14"/>
    <mergeCell ref="AF14:AH14"/>
    <mergeCell ref="U24:AA24"/>
    <mergeCell ref="U25:W25"/>
    <mergeCell ref="X25:AA25"/>
    <mergeCell ref="T18:U18"/>
    <mergeCell ref="V18:X18"/>
    <mergeCell ref="Y18:Z18"/>
    <mergeCell ref="AA18:AC18"/>
    <mergeCell ref="X43:AA43"/>
    <mergeCell ref="U44:W44"/>
    <mergeCell ref="X44:AA44"/>
    <mergeCell ref="U45:W45"/>
    <mergeCell ref="X45:AA45"/>
    <mergeCell ref="U47:W47"/>
    <mergeCell ref="X47:AA47"/>
    <mergeCell ref="U27:W27"/>
    <mergeCell ref="X27:AA27"/>
    <mergeCell ref="X29:AA29"/>
    <mergeCell ref="U30:W30"/>
    <mergeCell ref="X30:AA30"/>
    <mergeCell ref="U31:W31"/>
    <mergeCell ref="X31:AA31"/>
    <mergeCell ref="U38:W38"/>
    <mergeCell ref="U48:W48"/>
    <mergeCell ref="X48:AA48"/>
    <mergeCell ref="U49:W49"/>
    <mergeCell ref="X49:AA49"/>
    <mergeCell ref="X64:AA64"/>
    <mergeCell ref="U57:W57"/>
    <mergeCell ref="X57:AA57"/>
    <mergeCell ref="U58:W58"/>
    <mergeCell ref="X58:AA58"/>
    <mergeCell ref="U59:W59"/>
    <mergeCell ref="X65:AA65"/>
    <mergeCell ref="U66:W66"/>
    <mergeCell ref="X66:AA66"/>
    <mergeCell ref="U67:W67"/>
    <mergeCell ref="X67:AA67"/>
    <mergeCell ref="U62:W62"/>
    <mergeCell ref="X62:AA62"/>
    <mergeCell ref="U63:W63"/>
    <mergeCell ref="X63:AA63"/>
    <mergeCell ref="U64:W64"/>
    <mergeCell ref="A18:B18"/>
    <mergeCell ref="AD18:AE18"/>
    <mergeCell ref="AF18:AH18"/>
    <mergeCell ref="E18:F18"/>
    <mergeCell ref="G18:I18"/>
    <mergeCell ref="J18:K18"/>
    <mergeCell ref="L18:N18"/>
    <mergeCell ref="O18:P18"/>
    <mergeCell ref="Q18:S18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72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8"/>
  <sheetViews>
    <sheetView showGridLines="0" zoomScale="70" zoomScaleNormal="70" workbookViewId="0">
      <selection activeCell="K18" sqref="K18"/>
    </sheetView>
  </sheetViews>
  <sheetFormatPr defaultColWidth="3.625" defaultRowHeight="18" customHeight="1" x14ac:dyDescent="0.15"/>
  <cols>
    <col min="1" max="16" width="3.625" style="11"/>
    <col min="17" max="19" width="3.875" style="11" customWidth="1"/>
    <col min="20" max="29" width="3.625" style="11"/>
    <col min="30" max="31" width="9.625" style="11" customWidth="1"/>
    <col min="32" max="46" width="3.625" style="11"/>
    <col min="47" max="47" width="3.625" style="11" customWidth="1"/>
    <col min="48" max="52" width="3.625" style="11"/>
    <col min="53" max="54" width="9.625" style="11" customWidth="1"/>
    <col min="55" max="16384" width="3.625" style="11"/>
  </cols>
  <sheetData>
    <row r="1" spans="1:28" ht="21.95" customHeight="1" x14ac:dyDescent="0.15">
      <c r="A1" s="410" t="s">
        <v>298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</row>
    <row r="2" spans="1:28" ht="9.9499999999999993" customHeight="1" thickBot="1" x14ac:dyDescent="0.2"/>
    <row r="3" spans="1:28" ht="18" customHeight="1" x14ac:dyDescent="0.15">
      <c r="A3" s="315" t="s">
        <v>251</v>
      </c>
      <c r="B3" s="306"/>
      <c r="C3" s="306"/>
      <c r="D3" s="306"/>
      <c r="E3" s="306"/>
      <c r="F3" s="315" t="s">
        <v>329</v>
      </c>
      <c r="G3" s="316"/>
      <c r="H3" s="316"/>
      <c r="I3" s="417" t="s">
        <v>252</v>
      </c>
      <c r="J3" s="417"/>
      <c r="K3" s="417"/>
      <c r="L3" s="306" t="s">
        <v>253</v>
      </c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7"/>
    </row>
    <row r="4" spans="1:28" ht="18" customHeight="1" x14ac:dyDescent="0.15">
      <c r="A4" s="317"/>
      <c r="B4" s="292"/>
      <c r="C4" s="292"/>
      <c r="D4" s="292"/>
      <c r="E4" s="292"/>
      <c r="F4" s="318"/>
      <c r="G4" s="293"/>
      <c r="H4" s="293"/>
      <c r="I4" s="419" t="s">
        <v>254</v>
      </c>
      <c r="J4" s="419"/>
      <c r="K4" s="419"/>
      <c r="L4" s="292" t="s">
        <v>217</v>
      </c>
      <c r="M4" s="293"/>
      <c r="N4" s="293"/>
      <c r="O4" s="293"/>
      <c r="P4" s="293"/>
      <c r="Q4" s="421" t="s">
        <v>330</v>
      </c>
      <c r="R4" s="293"/>
      <c r="S4" s="293"/>
      <c r="T4" s="292" t="s">
        <v>255</v>
      </c>
      <c r="U4" s="293"/>
      <c r="V4" s="293"/>
      <c r="W4" s="416" t="s">
        <v>331</v>
      </c>
      <c r="X4" s="416"/>
      <c r="Y4" s="416"/>
      <c r="Z4" s="421" t="s">
        <v>332</v>
      </c>
      <c r="AA4" s="293"/>
      <c r="AB4" s="363"/>
    </row>
    <row r="5" spans="1:28" ht="18" customHeight="1" x14ac:dyDescent="0.15">
      <c r="A5" s="317"/>
      <c r="B5" s="292"/>
      <c r="C5" s="292"/>
      <c r="D5" s="292"/>
      <c r="E5" s="292"/>
      <c r="F5" s="318"/>
      <c r="G5" s="293"/>
      <c r="H5" s="293"/>
      <c r="I5" s="420" t="s">
        <v>256</v>
      </c>
      <c r="J5" s="420"/>
      <c r="K5" s="420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420" t="s">
        <v>333</v>
      </c>
      <c r="X5" s="420"/>
      <c r="Y5" s="420"/>
      <c r="Z5" s="293"/>
      <c r="AA5" s="293"/>
      <c r="AB5" s="363"/>
    </row>
    <row r="6" spans="1:28" ht="18" customHeight="1" x14ac:dyDescent="0.15">
      <c r="A6" s="317"/>
      <c r="B6" s="292"/>
      <c r="C6" s="292"/>
      <c r="D6" s="292"/>
      <c r="E6" s="292"/>
      <c r="F6" s="415" t="s">
        <v>257</v>
      </c>
      <c r="G6" s="416" t="s">
        <v>258</v>
      </c>
      <c r="H6" s="416"/>
      <c r="I6" s="418" t="s">
        <v>257</v>
      </c>
      <c r="J6" s="416" t="s">
        <v>258</v>
      </c>
      <c r="K6" s="416"/>
      <c r="L6" s="418" t="s">
        <v>257</v>
      </c>
      <c r="M6" s="416" t="s">
        <v>258</v>
      </c>
      <c r="N6" s="416"/>
      <c r="O6" s="416" t="s">
        <v>259</v>
      </c>
      <c r="P6" s="416"/>
      <c r="Q6" s="418" t="s">
        <v>257</v>
      </c>
      <c r="R6" s="416" t="s">
        <v>259</v>
      </c>
      <c r="S6" s="416"/>
      <c r="T6" s="418" t="s">
        <v>257</v>
      </c>
      <c r="U6" s="416" t="s">
        <v>259</v>
      </c>
      <c r="V6" s="416"/>
      <c r="W6" s="418" t="s">
        <v>257</v>
      </c>
      <c r="X6" s="416" t="s">
        <v>259</v>
      </c>
      <c r="Y6" s="416"/>
      <c r="Z6" s="418" t="s">
        <v>257</v>
      </c>
      <c r="AA6" s="416" t="s">
        <v>259</v>
      </c>
      <c r="AB6" s="423"/>
    </row>
    <row r="7" spans="1:28" ht="18" customHeight="1" x14ac:dyDescent="0.15">
      <c r="A7" s="317"/>
      <c r="B7" s="292"/>
      <c r="C7" s="292"/>
      <c r="D7" s="292"/>
      <c r="E7" s="292"/>
      <c r="F7" s="415"/>
      <c r="G7" s="420" t="s">
        <v>260</v>
      </c>
      <c r="H7" s="420"/>
      <c r="I7" s="418"/>
      <c r="J7" s="420" t="s">
        <v>260</v>
      </c>
      <c r="K7" s="420"/>
      <c r="L7" s="418"/>
      <c r="M7" s="420" t="s">
        <v>260</v>
      </c>
      <c r="N7" s="420"/>
      <c r="O7" s="420" t="s">
        <v>261</v>
      </c>
      <c r="P7" s="420"/>
      <c r="Q7" s="418"/>
      <c r="R7" s="420" t="s">
        <v>261</v>
      </c>
      <c r="S7" s="420"/>
      <c r="T7" s="418"/>
      <c r="U7" s="420" t="s">
        <v>261</v>
      </c>
      <c r="V7" s="420"/>
      <c r="W7" s="418"/>
      <c r="X7" s="420" t="s">
        <v>261</v>
      </c>
      <c r="Y7" s="420"/>
      <c r="Z7" s="418"/>
      <c r="AA7" s="420" t="s">
        <v>261</v>
      </c>
      <c r="AB7" s="422"/>
    </row>
    <row r="8" spans="1:28" ht="21.6" customHeight="1" x14ac:dyDescent="0.15">
      <c r="A8" s="289"/>
      <c r="B8" s="289"/>
      <c r="C8" s="52"/>
      <c r="D8" s="53"/>
      <c r="E8" s="50"/>
      <c r="F8" s="51"/>
      <c r="G8" s="349"/>
      <c r="H8" s="285"/>
      <c r="I8" s="223"/>
      <c r="J8" s="285"/>
      <c r="K8" s="285"/>
      <c r="L8" s="223"/>
      <c r="M8" s="285"/>
      <c r="N8" s="285"/>
      <c r="O8" s="285"/>
      <c r="P8" s="285"/>
      <c r="Q8" s="45"/>
      <c r="R8" s="349"/>
      <c r="S8" s="349"/>
      <c r="T8" s="45"/>
      <c r="U8" s="349"/>
      <c r="V8" s="349"/>
      <c r="W8" s="45"/>
      <c r="X8" s="349"/>
      <c r="Y8" s="349"/>
      <c r="Z8" s="45"/>
      <c r="AA8" s="349"/>
      <c r="AB8" s="349"/>
    </row>
    <row r="9" spans="1:28" ht="21.6" customHeight="1" x14ac:dyDescent="0.15">
      <c r="A9" s="289" t="s">
        <v>219</v>
      </c>
      <c r="B9" s="289"/>
      <c r="C9" s="34" t="s">
        <v>457</v>
      </c>
      <c r="D9" s="35" t="s">
        <v>458</v>
      </c>
      <c r="E9" s="50" t="s">
        <v>220</v>
      </c>
      <c r="F9" s="45">
        <v>4</v>
      </c>
      <c r="G9" s="349">
        <v>349</v>
      </c>
      <c r="H9" s="285"/>
      <c r="I9" s="223">
        <v>4</v>
      </c>
      <c r="J9" s="285">
        <v>349</v>
      </c>
      <c r="K9" s="285"/>
      <c r="L9" s="223" t="s">
        <v>459</v>
      </c>
      <c r="M9" s="285" t="s">
        <v>459</v>
      </c>
      <c r="N9" s="285"/>
      <c r="O9" s="285" t="s">
        <v>459</v>
      </c>
      <c r="P9" s="285"/>
      <c r="Q9" s="45" t="s">
        <v>459</v>
      </c>
      <c r="R9" s="349" t="s">
        <v>459</v>
      </c>
      <c r="S9" s="349"/>
      <c r="T9" s="45" t="s">
        <v>459</v>
      </c>
      <c r="U9" s="349" t="s">
        <v>459</v>
      </c>
      <c r="V9" s="349"/>
      <c r="W9" s="45" t="s">
        <v>459</v>
      </c>
      <c r="X9" s="349" t="s">
        <v>459</v>
      </c>
      <c r="Y9" s="349"/>
      <c r="Z9" s="45" t="s">
        <v>459</v>
      </c>
      <c r="AA9" s="349" t="s">
        <v>459</v>
      </c>
      <c r="AB9" s="349"/>
    </row>
    <row r="10" spans="1:28" ht="21.6" customHeight="1" x14ac:dyDescent="0.15">
      <c r="A10" s="15"/>
      <c r="B10" s="15"/>
      <c r="C10" s="34"/>
      <c r="D10" s="35"/>
      <c r="E10" s="50"/>
      <c r="F10" s="45"/>
      <c r="G10" s="349"/>
      <c r="H10" s="285"/>
      <c r="I10" s="223"/>
      <c r="J10" s="285"/>
      <c r="K10" s="285"/>
      <c r="L10" s="223"/>
      <c r="M10" s="285"/>
      <c r="N10" s="285"/>
      <c r="O10" s="285"/>
      <c r="P10" s="285"/>
      <c r="Q10" s="45"/>
      <c r="R10" s="349"/>
      <c r="S10" s="349"/>
      <c r="T10" s="45"/>
      <c r="U10" s="349"/>
      <c r="V10" s="349"/>
      <c r="W10" s="45"/>
      <c r="X10" s="349"/>
      <c r="Y10" s="349"/>
      <c r="Z10" s="45"/>
      <c r="AA10" s="349"/>
      <c r="AB10" s="349"/>
    </row>
    <row r="11" spans="1:28" ht="21.6" customHeight="1" x14ac:dyDescent="0.15">
      <c r="A11" s="289"/>
      <c r="B11" s="289"/>
      <c r="C11" s="34" t="s">
        <v>457</v>
      </c>
      <c r="D11" s="35" t="s">
        <v>460</v>
      </c>
      <c r="E11" s="50"/>
      <c r="F11" s="45">
        <v>1</v>
      </c>
      <c r="G11" s="349">
        <v>207</v>
      </c>
      <c r="H11" s="285"/>
      <c r="I11" s="223">
        <v>1</v>
      </c>
      <c r="J11" s="285">
        <v>207</v>
      </c>
      <c r="K11" s="285"/>
      <c r="L11" s="223" t="s">
        <v>459</v>
      </c>
      <c r="M11" s="285" t="s">
        <v>459</v>
      </c>
      <c r="N11" s="285"/>
      <c r="O11" s="285" t="s">
        <v>459</v>
      </c>
      <c r="P11" s="285"/>
      <c r="Q11" s="45" t="s">
        <v>459</v>
      </c>
      <c r="R11" s="349" t="s">
        <v>459</v>
      </c>
      <c r="S11" s="349"/>
      <c r="T11" s="45" t="s">
        <v>459</v>
      </c>
      <c r="U11" s="349" t="s">
        <v>459</v>
      </c>
      <c r="V11" s="349"/>
      <c r="W11" s="45" t="s">
        <v>459</v>
      </c>
      <c r="X11" s="349" t="s">
        <v>459</v>
      </c>
      <c r="Y11" s="349"/>
      <c r="Z11" s="45" t="s">
        <v>459</v>
      </c>
      <c r="AB11" s="11" t="s">
        <v>459</v>
      </c>
    </row>
    <row r="12" spans="1:28" ht="21.6" customHeight="1" x14ac:dyDescent="0.15">
      <c r="A12" s="15"/>
      <c r="B12" s="15"/>
      <c r="C12" s="34"/>
      <c r="D12" s="35"/>
      <c r="E12" s="50"/>
      <c r="F12" s="45"/>
      <c r="G12" s="349"/>
      <c r="H12" s="285"/>
      <c r="I12" s="223"/>
      <c r="J12" s="285"/>
      <c r="K12" s="285"/>
      <c r="L12" s="223"/>
      <c r="M12" s="285"/>
      <c r="N12" s="285"/>
      <c r="O12" s="285"/>
      <c r="P12" s="285"/>
      <c r="Q12" s="45"/>
      <c r="R12" s="349"/>
      <c r="S12" s="349"/>
      <c r="T12" s="45"/>
      <c r="U12" s="349"/>
      <c r="V12" s="349"/>
      <c r="W12" s="45"/>
      <c r="X12" s="349"/>
      <c r="Y12" s="349"/>
      <c r="Z12" s="45"/>
      <c r="AA12" s="349"/>
      <c r="AB12" s="349"/>
    </row>
    <row r="13" spans="1:28" ht="21.6" customHeight="1" x14ac:dyDescent="0.15">
      <c r="A13" s="289"/>
      <c r="B13" s="289"/>
      <c r="C13" s="34" t="s">
        <v>457</v>
      </c>
      <c r="D13" s="35" t="s">
        <v>461</v>
      </c>
      <c r="E13" s="50"/>
      <c r="F13" s="45" t="s">
        <v>459</v>
      </c>
      <c r="G13" s="349" t="s">
        <v>459</v>
      </c>
      <c r="H13" s="285"/>
      <c r="I13" s="223" t="s">
        <v>459</v>
      </c>
      <c r="J13" s="285" t="s">
        <v>459</v>
      </c>
      <c r="K13" s="285"/>
      <c r="L13" s="223" t="s">
        <v>459</v>
      </c>
      <c r="M13" s="285" t="s">
        <v>459</v>
      </c>
      <c r="N13" s="285"/>
      <c r="O13" s="285" t="s">
        <v>459</v>
      </c>
      <c r="P13" s="285"/>
      <c r="Q13" s="45" t="s">
        <v>459</v>
      </c>
      <c r="R13" s="349" t="s">
        <v>459</v>
      </c>
      <c r="S13" s="349"/>
      <c r="T13" s="45" t="s">
        <v>459</v>
      </c>
      <c r="U13" s="349" t="s">
        <v>459</v>
      </c>
      <c r="V13" s="349"/>
      <c r="W13" s="45" t="s">
        <v>459</v>
      </c>
      <c r="X13" s="349" t="s">
        <v>459</v>
      </c>
      <c r="Y13" s="349"/>
      <c r="Z13" s="45" t="s">
        <v>459</v>
      </c>
      <c r="AA13" s="349" t="s">
        <v>459</v>
      </c>
      <c r="AB13" s="349"/>
    </row>
    <row r="14" spans="1:28" s="10" customFormat="1" ht="21.6" customHeight="1" x14ac:dyDescent="0.15">
      <c r="A14" s="15"/>
      <c r="B14" s="15"/>
      <c r="C14" s="34"/>
      <c r="D14" s="35"/>
      <c r="E14" s="50"/>
      <c r="F14" s="45"/>
      <c r="G14" s="349"/>
      <c r="H14" s="285"/>
      <c r="I14" s="223"/>
      <c r="J14" s="285"/>
      <c r="K14" s="285"/>
      <c r="L14" s="223"/>
      <c r="M14" s="285"/>
      <c r="N14" s="285"/>
      <c r="O14" s="285"/>
      <c r="P14" s="285"/>
      <c r="Q14" s="45"/>
      <c r="R14" s="349"/>
      <c r="S14" s="349"/>
      <c r="T14" s="45"/>
      <c r="U14" s="349"/>
      <c r="V14" s="349"/>
      <c r="W14" s="45"/>
      <c r="X14" s="349"/>
      <c r="Y14" s="349"/>
      <c r="Z14" s="45"/>
      <c r="AA14" s="349"/>
      <c r="AB14" s="349"/>
    </row>
    <row r="15" spans="1:28" s="10" customFormat="1" ht="21.6" customHeight="1" x14ac:dyDescent="0.15">
      <c r="A15" s="289"/>
      <c r="B15" s="289"/>
      <c r="C15" s="34" t="s">
        <v>457</v>
      </c>
      <c r="D15" s="35" t="s">
        <v>462</v>
      </c>
      <c r="E15" s="50"/>
      <c r="F15" s="45" t="s">
        <v>459</v>
      </c>
      <c r="G15" s="349" t="s">
        <v>459</v>
      </c>
      <c r="H15" s="285"/>
      <c r="I15" s="223" t="s">
        <v>459</v>
      </c>
      <c r="J15" s="285" t="s">
        <v>459</v>
      </c>
      <c r="K15" s="285"/>
      <c r="L15" s="223" t="s">
        <v>459</v>
      </c>
      <c r="M15" s="285" t="s">
        <v>459</v>
      </c>
      <c r="N15" s="285"/>
      <c r="O15" s="285" t="s">
        <v>459</v>
      </c>
      <c r="P15" s="285"/>
      <c r="Q15" s="45" t="s">
        <v>459</v>
      </c>
      <c r="R15" s="349" t="s">
        <v>459</v>
      </c>
      <c r="S15" s="349"/>
      <c r="T15" s="45" t="s">
        <v>459</v>
      </c>
      <c r="U15" s="349" t="s">
        <v>459</v>
      </c>
      <c r="V15" s="349"/>
      <c r="W15" s="45" t="s">
        <v>459</v>
      </c>
      <c r="X15" s="349" t="s">
        <v>459</v>
      </c>
      <c r="Y15" s="349"/>
      <c r="Z15" s="45" t="s">
        <v>459</v>
      </c>
      <c r="AA15" s="349" t="s">
        <v>459</v>
      </c>
      <c r="AB15" s="349"/>
    </row>
    <row r="16" spans="1:28" s="10" customFormat="1" ht="21.6" customHeight="1" x14ac:dyDescent="0.15">
      <c r="A16" s="36"/>
      <c r="B16" s="36"/>
      <c r="C16" s="52"/>
      <c r="D16" s="53"/>
      <c r="E16" s="63"/>
      <c r="F16" s="45"/>
      <c r="G16" s="349"/>
      <c r="H16" s="285"/>
      <c r="I16" s="223"/>
      <c r="J16" s="285"/>
      <c r="K16" s="285"/>
      <c r="L16" s="223"/>
      <c r="M16" s="285"/>
      <c r="N16" s="285"/>
      <c r="O16" s="285"/>
      <c r="P16" s="285"/>
      <c r="Q16" s="45"/>
      <c r="R16" s="349"/>
      <c r="S16" s="349"/>
      <c r="T16" s="45"/>
      <c r="U16" s="349"/>
      <c r="V16" s="349"/>
      <c r="W16" s="45"/>
      <c r="X16" s="349"/>
      <c r="Y16" s="349"/>
      <c r="Z16" s="45"/>
      <c r="AA16" s="349"/>
      <c r="AB16" s="349"/>
    </row>
    <row r="17" spans="1:53" s="10" customFormat="1" ht="21.6" customHeight="1" x14ac:dyDescent="0.15">
      <c r="A17" s="309"/>
      <c r="B17" s="309"/>
      <c r="C17" s="52" t="s">
        <v>457</v>
      </c>
      <c r="D17" s="53" t="s">
        <v>463</v>
      </c>
      <c r="E17" s="7"/>
      <c r="F17" s="190" t="s">
        <v>1</v>
      </c>
      <c r="G17" s="351" t="s">
        <v>1</v>
      </c>
      <c r="H17" s="286"/>
      <c r="I17" s="224" t="s">
        <v>1</v>
      </c>
      <c r="J17" s="286" t="s">
        <v>1</v>
      </c>
      <c r="K17" s="286"/>
      <c r="L17" s="224" t="s">
        <v>1</v>
      </c>
      <c r="M17" s="286" t="s">
        <v>1</v>
      </c>
      <c r="N17" s="286"/>
      <c r="O17" s="286" t="s">
        <v>1</v>
      </c>
      <c r="P17" s="286"/>
      <c r="Q17" s="54" t="s">
        <v>1</v>
      </c>
      <c r="R17" s="351" t="s">
        <v>1</v>
      </c>
      <c r="S17" s="351"/>
      <c r="T17" s="54" t="s">
        <v>1</v>
      </c>
      <c r="U17" s="351" t="s">
        <v>1</v>
      </c>
      <c r="V17" s="351"/>
      <c r="W17" s="54" t="s">
        <v>1</v>
      </c>
      <c r="X17" s="351" t="s">
        <v>1</v>
      </c>
      <c r="Y17" s="351"/>
      <c r="Z17" s="54" t="s">
        <v>1</v>
      </c>
      <c r="AA17" s="351" t="s">
        <v>1</v>
      </c>
      <c r="AB17" s="351"/>
    </row>
    <row r="18" spans="1:53" s="10" customFormat="1" ht="21.6" customHeight="1" thickBot="1" x14ac:dyDescent="0.2">
      <c r="A18" s="424"/>
      <c r="B18" s="424"/>
      <c r="C18" s="34"/>
      <c r="D18" s="35"/>
      <c r="E18" s="50"/>
      <c r="F18" s="66"/>
      <c r="G18" s="366"/>
      <c r="H18" s="296"/>
      <c r="I18" s="254"/>
      <c r="J18" s="296"/>
      <c r="K18" s="296"/>
      <c r="L18" s="254"/>
      <c r="M18" s="296"/>
      <c r="N18" s="296"/>
      <c r="O18" s="296"/>
      <c r="P18" s="296"/>
      <c r="Q18" s="66"/>
      <c r="R18" s="366"/>
      <c r="S18" s="366"/>
      <c r="T18" s="66"/>
      <c r="U18" s="366"/>
      <c r="V18" s="366"/>
      <c r="W18" s="66"/>
      <c r="X18" s="366"/>
      <c r="Y18" s="366"/>
      <c r="Z18" s="66"/>
      <c r="AA18" s="366"/>
      <c r="AB18" s="366"/>
    </row>
    <row r="19" spans="1:53" ht="21.6" customHeight="1" x14ac:dyDescent="0.15">
      <c r="A19" s="17"/>
      <c r="B19" s="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36" t="s">
        <v>262</v>
      </c>
      <c r="V19" s="336"/>
      <c r="W19" s="336"/>
      <c r="X19" s="336"/>
      <c r="Y19" s="336"/>
      <c r="Z19" s="336"/>
      <c r="AA19" s="336"/>
      <c r="AB19" s="336"/>
    </row>
    <row r="20" spans="1:53" ht="14.25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14"/>
      <c r="V20" s="14"/>
      <c r="W20" s="14"/>
      <c r="X20" s="14"/>
      <c r="Y20" s="14"/>
      <c r="Z20" s="14"/>
      <c r="AA20" s="14"/>
      <c r="AB20" s="14"/>
    </row>
    <row r="21" spans="1:53" ht="24.95" customHeight="1" x14ac:dyDescent="0.15">
      <c r="A21" s="410" t="s">
        <v>629</v>
      </c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</row>
    <row r="22" spans="1:53" ht="18" customHeight="1" thickBot="1" x14ac:dyDescent="0.2"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</row>
    <row r="23" spans="1:53" ht="18" customHeight="1" x14ac:dyDescent="0.15">
      <c r="A23" s="315" t="s">
        <v>354</v>
      </c>
      <c r="B23" s="306"/>
      <c r="C23" s="306"/>
      <c r="D23" s="306"/>
      <c r="E23" s="412" t="s">
        <v>51</v>
      </c>
      <c r="F23" s="412"/>
      <c r="G23" s="412"/>
      <c r="H23" s="412"/>
      <c r="I23" s="412" t="s">
        <v>355</v>
      </c>
      <c r="J23" s="412"/>
      <c r="K23" s="412"/>
      <c r="L23" s="412"/>
      <c r="M23" s="412" t="s">
        <v>360</v>
      </c>
      <c r="N23" s="412"/>
      <c r="O23" s="412"/>
      <c r="P23" s="412"/>
      <c r="Q23" s="407" t="s">
        <v>356</v>
      </c>
      <c r="R23" s="407"/>
      <c r="S23" s="407"/>
      <c r="T23" s="407"/>
      <c r="U23" s="412" t="s">
        <v>361</v>
      </c>
      <c r="V23" s="412"/>
      <c r="W23" s="412"/>
      <c r="X23" s="412"/>
      <c r="Y23" s="412" t="s">
        <v>52</v>
      </c>
      <c r="Z23" s="412"/>
      <c r="AA23" s="412"/>
      <c r="AB23" s="414"/>
    </row>
    <row r="24" spans="1:53" ht="10.5" customHeight="1" x14ac:dyDescent="0.15">
      <c r="A24" s="5"/>
      <c r="B24" s="5"/>
      <c r="C24" s="29"/>
      <c r="D24" s="5"/>
      <c r="E24" s="262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</row>
    <row r="25" spans="1:53" ht="18" customHeight="1" x14ac:dyDescent="0.15">
      <c r="A25" s="338" t="s">
        <v>415</v>
      </c>
      <c r="B25" s="338"/>
      <c r="C25" s="29" t="s">
        <v>630</v>
      </c>
      <c r="D25" s="11" t="s">
        <v>202</v>
      </c>
      <c r="E25" s="413">
        <v>422</v>
      </c>
      <c r="F25" s="406"/>
      <c r="G25" s="406"/>
      <c r="H25" s="406"/>
      <c r="I25" s="406">
        <v>44</v>
      </c>
      <c r="J25" s="406"/>
      <c r="K25" s="406"/>
      <c r="L25" s="406"/>
      <c r="M25" s="406">
        <v>45</v>
      </c>
      <c r="N25" s="406"/>
      <c r="O25" s="406"/>
      <c r="P25" s="406"/>
      <c r="Q25" s="406">
        <v>130</v>
      </c>
      <c r="R25" s="406"/>
      <c r="S25" s="406"/>
      <c r="T25" s="406"/>
      <c r="U25" s="406">
        <v>8</v>
      </c>
      <c r="V25" s="406"/>
      <c r="W25" s="406"/>
      <c r="X25" s="406"/>
      <c r="Y25" s="406">
        <v>195</v>
      </c>
      <c r="Z25" s="406"/>
      <c r="AA25" s="406"/>
      <c r="AB25" s="406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</row>
    <row r="26" spans="1:53" ht="10.5" customHeight="1" x14ac:dyDescent="0.15">
      <c r="A26" s="5"/>
      <c r="B26" s="5"/>
      <c r="C26" s="29"/>
      <c r="D26" s="5"/>
      <c r="E26" s="233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</row>
    <row r="27" spans="1:53" ht="18" customHeight="1" x14ac:dyDescent="0.15">
      <c r="A27" s="338"/>
      <c r="B27" s="338"/>
      <c r="C27" s="29" t="s">
        <v>631</v>
      </c>
      <c r="D27" s="62"/>
      <c r="E27" s="406">
        <v>380</v>
      </c>
      <c r="F27" s="406"/>
      <c r="G27" s="406"/>
      <c r="H27" s="406"/>
      <c r="I27" s="406">
        <v>52</v>
      </c>
      <c r="J27" s="406"/>
      <c r="K27" s="406"/>
      <c r="L27" s="406"/>
      <c r="M27" s="406">
        <v>45</v>
      </c>
      <c r="N27" s="406"/>
      <c r="O27" s="406"/>
      <c r="P27" s="406"/>
      <c r="Q27" s="406">
        <v>120</v>
      </c>
      <c r="R27" s="406"/>
      <c r="S27" s="406"/>
      <c r="T27" s="406"/>
      <c r="U27" s="406">
        <v>7</v>
      </c>
      <c r="V27" s="406"/>
      <c r="W27" s="406"/>
      <c r="X27" s="406"/>
      <c r="Y27" s="406">
        <v>156</v>
      </c>
      <c r="Z27" s="406"/>
      <c r="AA27" s="406"/>
      <c r="AB27" s="406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</row>
    <row r="28" spans="1:53" ht="9.75" customHeight="1" x14ac:dyDescent="0.15">
      <c r="A28" s="5"/>
      <c r="B28" s="5"/>
      <c r="C28" s="29"/>
      <c r="D28" s="62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</row>
    <row r="29" spans="1:53" ht="18" customHeight="1" x14ac:dyDescent="0.15">
      <c r="A29" s="338"/>
      <c r="B29" s="338"/>
      <c r="C29" s="59" t="s">
        <v>632</v>
      </c>
      <c r="D29" s="62"/>
      <c r="E29" s="409">
        <f>SUM(I29:AB29)</f>
        <v>417</v>
      </c>
      <c r="F29" s="409"/>
      <c r="G29" s="409"/>
      <c r="H29" s="409"/>
      <c r="I29" s="409">
        <f>SUM(I32:L54)</f>
        <v>33</v>
      </c>
      <c r="J29" s="409"/>
      <c r="K29" s="409"/>
      <c r="L29" s="409"/>
      <c r="M29" s="409">
        <f>SUM(M32:P54)</f>
        <v>33</v>
      </c>
      <c r="N29" s="409"/>
      <c r="O29" s="409"/>
      <c r="P29" s="409"/>
      <c r="Q29" s="409">
        <f>SUM(Q32:T54)</f>
        <v>168</v>
      </c>
      <c r="R29" s="409"/>
      <c r="S29" s="409"/>
      <c r="T29" s="409"/>
      <c r="U29" s="409">
        <f>SUM(U32:X54)</f>
        <v>4</v>
      </c>
      <c r="V29" s="409"/>
      <c r="W29" s="409"/>
      <c r="X29" s="409"/>
      <c r="Y29" s="409">
        <f>SUM(Y32:AB54)</f>
        <v>179</v>
      </c>
      <c r="Z29" s="409"/>
      <c r="AA29" s="409"/>
      <c r="AB29" s="409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</row>
    <row r="30" spans="1:53" ht="8.25" customHeight="1" x14ac:dyDescent="0.15">
      <c r="A30" s="5"/>
      <c r="B30" s="5"/>
      <c r="C30" s="29"/>
      <c r="D30" s="62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</row>
    <row r="31" spans="1:53" ht="10.5" customHeight="1" x14ac:dyDescent="0.15">
      <c r="A31" s="5"/>
      <c r="B31" s="5"/>
      <c r="C31" s="5"/>
      <c r="D31" s="62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</row>
    <row r="32" spans="1:53" ht="15.75" customHeight="1" x14ac:dyDescent="0.15">
      <c r="A32" s="319"/>
      <c r="B32" s="319"/>
      <c r="C32" s="34" t="s">
        <v>48</v>
      </c>
      <c r="D32" s="50" t="s">
        <v>54</v>
      </c>
      <c r="E32" s="406">
        <f>SUM(I32:AB32)</f>
        <v>39</v>
      </c>
      <c r="F32" s="406"/>
      <c r="G32" s="406"/>
      <c r="H32" s="406"/>
      <c r="I32" s="406">
        <v>4</v>
      </c>
      <c r="J32" s="406"/>
      <c r="K32" s="406"/>
      <c r="L32" s="406"/>
      <c r="M32" s="406">
        <v>4</v>
      </c>
      <c r="N32" s="406"/>
      <c r="O32" s="406"/>
      <c r="P32" s="406"/>
      <c r="Q32" s="406">
        <v>12</v>
      </c>
      <c r="R32" s="406"/>
      <c r="S32" s="406"/>
      <c r="T32" s="406"/>
      <c r="U32" s="406" t="s">
        <v>697</v>
      </c>
      <c r="V32" s="406"/>
      <c r="W32" s="406"/>
      <c r="X32" s="406"/>
      <c r="Y32" s="406">
        <v>19</v>
      </c>
      <c r="Z32" s="406"/>
      <c r="AA32" s="406"/>
      <c r="AB32" s="406"/>
    </row>
    <row r="33" spans="1:65" ht="12.95" customHeight="1" x14ac:dyDescent="0.15">
      <c r="A33" s="5"/>
      <c r="B33" s="5"/>
      <c r="C33" s="14"/>
      <c r="D33" s="62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</row>
    <row r="34" spans="1:65" ht="15" customHeight="1" x14ac:dyDescent="0.15">
      <c r="A34" s="5"/>
      <c r="B34" s="5"/>
      <c r="C34" s="34" t="s">
        <v>50</v>
      </c>
      <c r="D34" s="50"/>
      <c r="E34" s="406">
        <f>SUM(I34:AB34)</f>
        <v>33</v>
      </c>
      <c r="F34" s="406"/>
      <c r="G34" s="406"/>
      <c r="H34" s="406"/>
      <c r="I34" s="406">
        <v>3</v>
      </c>
      <c r="J34" s="406"/>
      <c r="K34" s="406"/>
      <c r="L34" s="406"/>
      <c r="M34" s="406">
        <v>3</v>
      </c>
      <c r="N34" s="406"/>
      <c r="O34" s="406"/>
      <c r="P34" s="406"/>
      <c r="Q34" s="406">
        <v>7</v>
      </c>
      <c r="R34" s="406"/>
      <c r="S34" s="406"/>
      <c r="T34" s="406"/>
      <c r="U34" s="406" t="s">
        <v>697</v>
      </c>
      <c r="V34" s="406"/>
      <c r="W34" s="406"/>
      <c r="X34" s="406"/>
      <c r="Y34" s="406">
        <v>20</v>
      </c>
      <c r="Z34" s="406"/>
      <c r="AA34" s="406"/>
      <c r="AB34" s="406"/>
    </row>
    <row r="35" spans="1:65" ht="12.95" customHeight="1" x14ac:dyDescent="0.15">
      <c r="A35" s="5"/>
      <c r="B35" s="5"/>
      <c r="C35" s="14"/>
      <c r="D35" s="62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</row>
    <row r="36" spans="1:65" ht="15" customHeight="1" x14ac:dyDescent="0.15">
      <c r="A36" s="5"/>
      <c r="B36" s="5"/>
      <c r="C36" s="34" t="s">
        <v>55</v>
      </c>
      <c r="D36" s="50"/>
      <c r="E36" s="406">
        <f>SUM(I36:AB36)</f>
        <v>42</v>
      </c>
      <c r="F36" s="406"/>
      <c r="G36" s="406"/>
      <c r="H36" s="406"/>
      <c r="I36" s="406">
        <v>2</v>
      </c>
      <c r="J36" s="406"/>
      <c r="K36" s="406"/>
      <c r="L36" s="406"/>
      <c r="M36" s="406">
        <v>6</v>
      </c>
      <c r="N36" s="406"/>
      <c r="O36" s="406"/>
      <c r="P36" s="406"/>
      <c r="Q36" s="406">
        <v>16</v>
      </c>
      <c r="R36" s="406"/>
      <c r="S36" s="406"/>
      <c r="T36" s="406"/>
      <c r="U36" s="406" t="s">
        <v>697</v>
      </c>
      <c r="V36" s="406"/>
      <c r="W36" s="406"/>
      <c r="X36" s="406"/>
      <c r="Y36" s="406">
        <v>18</v>
      </c>
      <c r="Z36" s="406"/>
      <c r="AA36" s="406"/>
      <c r="AB36" s="406"/>
    </row>
    <row r="37" spans="1:65" ht="12.95" customHeight="1" x14ac:dyDescent="0.15">
      <c r="A37" s="5"/>
      <c r="B37" s="5"/>
      <c r="C37" s="14"/>
      <c r="D37" s="62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406"/>
      <c r="Y37" s="406"/>
      <c r="Z37" s="406"/>
      <c r="AA37" s="406"/>
      <c r="AB37" s="406"/>
    </row>
    <row r="38" spans="1:65" ht="15.75" customHeight="1" x14ac:dyDescent="0.15">
      <c r="A38" s="5"/>
      <c r="B38" s="5"/>
      <c r="C38" s="34" t="s">
        <v>56</v>
      </c>
      <c r="D38" s="50"/>
      <c r="E38" s="406">
        <f>SUM(I38:AB38)</f>
        <v>41</v>
      </c>
      <c r="F38" s="406"/>
      <c r="G38" s="406"/>
      <c r="H38" s="406"/>
      <c r="I38" s="406">
        <v>4</v>
      </c>
      <c r="J38" s="406"/>
      <c r="K38" s="406"/>
      <c r="L38" s="406"/>
      <c r="M38" s="406" t="s">
        <v>452</v>
      </c>
      <c r="N38" s="406"/>
      <c r="O38" s="406"/>
      <c r="P38" s="406"/>
      <c r="Q38" s="406">
        <v>13</v>
      </c>
      <c r="R38" s="406"/>
      <c r="S38" s="406"/>
      <c r="T38" s="406"/>
      <c r="U38" s="406" t="s">
        <v>697</v>
      </c>
      <c r="V38" s="406"/>
      <c r="W38" s="406"/>
      <c r="X38" s="406"/>
      <c r="Y38" s="406">
        <v>24</v>
      </c>
      <c r="Z38" s="406"/>
      <c r="AA38" s="406"/>
      <c r="AB38" s="406"/>
    </row>
    <row r="39" spans="1:65" ht="12.95" customHeight="1" x14ac:dyDescent="0.15">
      <c r="A39" s="5"/>
      <c r="B39" s="5"/>
      <c r="C39" s="14"/>
      <c r="D39" s="62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  <c r="AA39" s="406"/>
      <c r="AB39" s="406"/>
    </row>
    <row r="40" spans="1:65" ht="16.5" customHeight="1" x14ac:dyDescent="0.15">
      <c r="A40" s="5"/>
      <c r="B40" s="5"/>
      <c r="C40" s="34" t="s">
        <v>57</v>
      </c>
      <c r="D40" s="50"/>
      <c r="E40" s="406">
        <f>SUM(I40:AB40)</f>
        <v>35</v>
      </c>
      <c r="F40" s="406"/>
      <c r="G40" s="406"/>
      <c r="H40" s="406"/>
      <c r="I40" s="406">
        <v>3</v>
      </c>
      <c r="J40" s="406"/>
      <c r="K40" s="406"/>
      <c r="L40" s="406"/>
      <c r="M40" s="406">
        <v>1</v>
      </c>
      <c r="N40" s="406"/>
      <c r="O40" s="406"/>
      <c r="P40" s="406"/>
      <c r="Q40" s="406">
        <v>17</v>
      </c>
      <c r="R40" s="406"/>
      <c r="S40" s="406"/>
      <c r="T40" s="406"/>
      <c r="U40" s="406">
        <v>1</v>
      </c>
      <c r="V40" s="406"/>
      <c r="W40" s="406"/>
      <c r="X40" s="406"/>
      <c r="Y40" s="406">
        <v>13</v>
      </c>
      <c r="Z40" s="406"/>
      <c r="AA40" s="406"/>
      <c r="AB40" s="406"/>
    </row>
    <row r="41" spans="1:65" ht="12.95" customHeight="1" x14ac:dyDescent="0.15">
      <c r="A41" s="5"/>
      <c r="B41" s="5"/>
      <c r="C41" s="14"/>
      <c r="D41" s="62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  <c r="V41" s="406"/>
      <c r="W41" s="406"/>
      <c r="X41" s="406"/>
      <c r="Y41" s="406"/>
      <c r="Z41" s="406"/>
      <c r="AA41" s="406"/>
      <c r="AB41" s="406"/>
    </row>
    <row r="42" spans="1:65" ht="15" customHeight="1" x14ac:dyDescent="0.15">
      <c r="A42" s="5"/>
      <c r="B42" s="5"/>
      <c r="C42" s="34" t="s">
        <v>58</v>
      </c>
      <c r="D42" s="50"/>
      <c r="E42" s="406">
        <f>SUM(I42:AB42)</f>
        <v>36</v>
      </c>
      <c r="F42" s="406"/>
      <c r="G42" s="406"/>
      <c r="H42" s="406"/>
      <c r="I42" s="406">
        <v>6</v>
      </c>
      <c r="J42" s="406"/>
      <c r="K42" s="406"/>
      <c r="L42" s="406"/>
      <c r="M42" s="406">
        <v>3</v>
      </c>
      <c r="N42" s="406"/>
      <c r="O42" s="406"/>
      <c r="P42" s="406"/>
      <c r="Q42" s="406">
        <v>11</v>
      </c>
      <c r="R42" s="406"/>
      <c r="S42" s="406"/>
      <c r="T42" s="406"/>
      <c r="U42" s="406">
        <v>2</v>
      </c>
      <c r="V42" s="406"/>
      <c r="W42" s="406"/>
      <c r="X42" s="406"/>
      <c r="Y42" s="406">
        <v>14</v>
      </c>
      <c r="Z42" s="406"/>
      <c r="AA42" s="406"/>
      <c r="AB42" s="406"/>
    </row>
    <row r="43" spans="1:65" ht="12.95" customHeight="1" x14ac:dyDescent="0.15">
      <c r="A43" s="5"/>
      <c r="B43" s="5"/>
      <c r="C43" s="14"/>
      <c r="D43" s="62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</row>
    <row r="44" spans="1:65" ht="14.25" customHeight="1" x14ac:dyDescent="0.15">
      <c r="A44" s="5"/>
      <c r="B44" s="5"/>
      <c r="C44" s="34" t="s">
        <v>59</v>
      </c>
      <c r="D44" s="50"/>
      <c r="E44" s="406">
        <f>SUM(I44:AB44)</f>
        <v>33</v>
      </c>
      <c r="F44" s="406"/>
      <c r="G44" s="406"/>
      <c r="H44" s="406"/>
      <c r="I44" s="406">
        <v>1</v>
      </c>
      <c r="J44" s="406"/>
      <c r="K44" s="406"/>
      <c r="L44" s="406"/>
      <c r="M44" s="406">
        <v>3</v>
      </c>
      <c r="N44" s="406"/>
      <c r="O44" s="406"/>
      <c r="P44" s="406"/>
      <c r="Q44" s="406">
        <v>19</v>
      </c>
      <c r="R44" s="406"/>
      <c r="S44" s="406"/>
      <c r="T44" s="406"/>
      <c r="U44" s="406" t="s">
        <v>697</v>
      </c>
      <c r="V44" s="406"/>
      <c r="W44" s="406"/>
      <c r="X44" s="406"/>
      <c r="Y44" s="406">
        <v>10</v>
      </c>
      <c r="Z44" s="406"/>
      <c r="AA44" s="406"/>
      <c r="AB44" s="406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</row>
    <row r="45" spans="1:65" ht="12.95" customHeight="1" x14ac:dyDescent="0.15">
      <c r="A45" s="5"/>
      <c r="B45" s="5"/>
      <c r="C45" s="14"/>
      <c r="D45" s="62"/>
      <c r="E45" s="406"/>
      <c r="F45" s="406"/>
      <c r="G45" s="406"/>
      <c r="H45" s="406"/>
      <c r="I45" s="406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406"/>
      <c r="V45" s="406"/>
      <c r="W45" s="406"/>
      <c r="X45" s="406"/>
      <c r="Y45" s="406"/>
      <c r="Z45" s="406"/>
      <c r="AA45" s="406"/>
      <c r="AB45" s="406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</row>
    <row r="46" spans="1:65" ht="15" customHeight="1" x14ac:dyDescent="0.15">
      <c r="A46" s="5"/>
      <c r="B46" s="5"/>
      <c r="C46" s="34" t="s">
        <v>46</v>
      </c>
      <c r="D46" s="50"/>
      <c r="E46" s="406">
        <f>SUM(I46:AB46)</f>
        <v>35</v>
      </c>
      <c r="F46" s="406"/>
      <c r="G46" s="406"/>
      <c r="H46" s="406"/>
      <c r="I46" s="406">
        <v>3</v>
      </c>
      <c r="J46" s="406"/>
      <c r="K46" s="406"/>
      <c r="L46" s="406"/>
      <c r="M46" s="406">
        <v>3</v>
      </c>
      <c r="N46" s="406"/>
      <c r="O46" s="406"/>
      <c r="P46" s="406"/>
      <c r="Q46" s="406">
        <v>20</v>
      </c>
      <c r="R46" s="406"/>
      <c r="S46" s="406"/>
      <c r="T46" s="406"/>
      <c r="U46" s="406" t="s">
        <v>697</v>
      </c>
      <c r="V46" s="406"/>
      <c r="W46" s="406"/>
      <c r="X46" s="406"/>
      <c r="Y46" s="406">
        <v>9</v>
      </c>
      <c r="Z46" s="406"/>
      <c r="AA46" s="406"/>
      <c r="AB46" s="406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</row>
    <row r="47" spans="1:65" ht="12.95" customHeight="1" x14ac:dyDescent="0.15">
      <c r="A47" s="5"/>
      <c r="B47" s="5"/>
      <c r="C47" s="14"/>
      <c r="D47" s="62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6"/>
      <c r="X47" s="406"/>
      <c r="Y47" s="406"/>
      <c r="Z47" s="406"/>
      <c r="AA47" s="406"/>
      <c r="AB47" s="406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</row>
    <row r="48" spans="1:65" ht="15" customHeight="1" x14ac:dyDescent="0.15">
      <c r="A48" s="5"/>
      <c r="B48" s="5"/>
      <c r="C48" s="34" t="s">
        <v>47</v>
      </c>
      <c r="D48" s="50"/>
      <c r="E48" s="406">
        <f>SUM(I48:AB48)</f>
        <v>29</v>
      </c>
      <c r="F48" s="406"/>
      <c r="G48" s="406"/>
      <c r="H48" s="406"/>
      <c r="I48" s="406">
        <v>3</v>
      </c>
      <c r="J48" s="406"/>
      <c r="K48" s="406"/>
      <c r="L48" s="406"/>
      <c r="M48" s="406">
        <v>2</v>
      </c>
      <c r="N48" s="406"/>
      <c r="O48" s="406"/>
      <c r="P48" s="406"/>
      <c r="Q48" s="406">
        <v>9</v>
      </c>
      <c r="R48" s="406"/>
      <c r="S48" s="406"/>
      <c r="T48" s="406"/>
      <c r="U48" s="406" t="s">
        <v>697</v>
      </c>
      <c r="V48" s="406"/>
      <c r="W48" s="406"/>
      <c r="X48" s="406"/>
      <c r="Y48" s="406">
        <v>15</v>
      </c>
      <c r="Z48" s="406"/>
      <c r="AA48" s="406"/>
      <c r="AB48" s="406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</row>
    <row r="49" spans="1:65" ht="12.95" customHeight="1" x14ac:dyDescent="0.15">
      <c r="A49" s="5"/>
      <c r="B49" s="5"/>
      <c r="C49" s="14"/>
      <c r="D49" s="62"/>
      <c r="E49" s="406"/>
      <c r="F49" s="406"/>
      <c r="G49" s="406"/>
      <c r="H49" s="406"/>
      <c r="I49" s="406"/>
      <c r="J49" s="406"/>
      <c r="K49" s="406"/>
      <c r="L49" s="406"/>
      <c r="M49" s="406"/>
      <c r="N49" s="406"/>
      <c r="O49" s="406"/>
      <c r="P49" s="406"/>
      <c r="Q49" s="406"/>
      <c r="R49" s="406"/>
      <c r="S49" s="406"/>
      <c r="T49" s="406"/>
      <c r="U49" s="406"/>
      <c r="V49" s="406"/>
      <c r="W49" s="406"/>
      <c r="X49" s="406"/>
      <c r="Y49" s="406"/>
      <c r="Z49" s="406"/>
      <c r="AA49" s="406"/>
      <c r="AB49" s="406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</row>
    <row r="50" spans="1:65" ht="14.25" customHeight="1" x14ac:dyDescent="0.15">
      <c r="A50" s="5"/>
      <c r="B50" s="5"/>
      <c r="C50" s="34" t="s">
        <v>60</v>
      </c>
      <c r="D50" s="62"/>
      <c r="E50" s="406">
        <f>SUM(I50:AB50)</f>
        <v>35</v>
      </c>
      <c r="F50" s="406"/>
      <c r="G50" s="406"/>
      <c r="H50" s="406"/>
      <c r="I50" s="406">
        <v>2</v>
      </c>
      <c r="J50" s="406"/>
      <c r="K50" s="406"/>
      <c r="L50" s="406"/>
      <c r="M50" s="406">
        <v>3</v>
      </c>
      <c r="N50" s="406"/>
      <c r="O50" s="406"/>
      <c r="P50" s="406"/>
      <c r="Q50" s="406">
        <v>13</v>
      </c>
      <c r="R50" s="406"/>
      <c r="S50" s="406"/>
      <c r="T50" s="406"/>
      <c r="U50" s="406" t="s">
        <v>697</v>
      </c>
      <c r="V50" s="406"/>
      <c r="W50" s="406"/>
      <c r="X50" s="406"/>
      <c r="Y50" s="406">
        <v>17</v>
      </c>
      <c r="Z50" s="406"/>
      <c r="AA50" s="406"/>
      <c r="AB50" s="406"/>
    </row>
    <row r="51" spans="1:65" ht="12.95" customHeight="1" x14ac:dyDescent="0.15">
      <c r="A51" s="5"/>
      <c r="B51" s="5"/>
      <c r="C51" s="14"/>
      <c r="D51" s="62"/>
      <c r="E51" s="406"/>
      <c r="F51" s="406"/>
      <c r="G51" s="406"/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406"/>
      <c r="W51" s="406"/>
      <c r="X51" s="406"/>
      <c r="Y51" s="406"/>
      <c r="Z51" s="406"/>
      <c r="AA51" s="406"/>
      <c r="AB51" s="406"/>
    </row>
    <row r="52" spans="1:65" ht="15.75" customHeight="1" x14ac:dyDescent="0.15">
      <c r="A52" s="5"/>
      <c r="B52" s="5"/>
      <c r="C52" s="34" t="s">
        <v>61</v>
      </c>
      <c r="D52" s="62"/>
      <c r="E52" s="406">
        <f>SUM(I52:AB52)</f>
        <v>36</v>
      </c>
      <c r="F52" s="406"/>
      <c r="G52" s="406"/>
      <c r="H52" s="406"/>
      <c r="I52" s="406">
        <v>2</v>
      </c>
      <c r="J52" s="406"/>
      <c r="K52" s="406"/>
      <c r="L52" s="406"/>
      <c r="M52" s="406">
        <v>2</v>
      </c>
      <c r="N52" s="406"/>
      <c r="O52" s="406"/>
      <c r="P52" s="406"/>
      <c r="Q52" s="406">
        <v>14</v>
      </c>
      <c r="R52" s="406"/>
      <c r="S52" s="406"/>
      <c r="T52" s="406"/>
      <c r="U52" s="406">
        <v>1</v>
      </c>
      <c r="V52" s="406"/>
      <c r="W52" s="406"/>
      <c r="X52" s="406"/>
      <c r="Y52" s="406">
        <v>17</v>
      </c>
      <c r="Z52" s="406"/>
      <c r="AA52" s="406"/>
      <c r="AB52" s="406"/>
    </row>
    <row r="53" spans="1:65" ht="12.95" customHeight="1" x14ac:dyDescent="0.15">
      <c r="A53" s="5"/>
      <c r="B53" s="5"/>
      <c r="C53" s="14"/>
      <c r="D53" s="62"/>
      <c r="E53" s="406"/>
      <c r="F53" s="406"/>
      <c r="G53" s="406"/>
      <c r="H53" s="406"/>
      <c r="I53" s="406"/>
      <c r="J53" s="406"/>
      <c r="K53" s="406"/>
      <c r="L53" s="406"/>
      <c r="M53" s="406"/>
      <c r="N53" s="406"/>
      <c r="O53" s="406"/>
      <c r="P53" s="406"/>
      <c r="Q53" s="406"/>
      <c r="R53" s="406"/>
      <c r="S53" s="406"/>
      <c r="T53" s="406"/>
      <c r="U53" s="406"/>
      <c r="V53" s="406"/>
      <c r="W53" s="406"/>
      <c r="X53" s="406"/>
      <c r="Y53" s="406"/>
      <c r="Z53" s="406"/>
      <c r="AA53" s="406"/>
      <c r="AB53" s="406"/>
    </row>
    <row r="54" spans="1:65" ht="16.5" customHeight="1" x14ac:dyDescent="0.15">
      <c r="A54" s="5"/>
      <c r="B54" s="5"/>
      <c r="C54" s="34" t="s">
        <v>53</v>
      </c>
      <c r="D54" s="62"/>
      <c r="E54" s="406">
        <f>SUM(I54:AB54)</f>
        <v>23</v>
      </c>
      <c r="F54" s="406"/>
      <c r="G54" s="406"/>
      <c r="H54" s="406"/>
      <c r="I54" s="406" t="s">
        <v>697</v>
      </c>
      <c r="J54" s="406"/>
      <c r="K54" s="406"/>
      <c r="L54" s="406"/>
      <c r="M54" s="406">
        <v>3</v>
      </c>
      <c r="N54" s="406"/>
      <c r="O54" s="406"/>
      <c r="P54" s="406"/>
      <c r="Q54" s="406">
        <v>17</v>
      </c>
      <c r="R54" s="406"/>
      <c r="S54" s="406"/>
      <c r="T54" s="406"/>
      <c r="U54" s="406" t="s">
        <v>697</v>
      </c>
      <c r="V54" s="406"/>
      <c r="W54" s="406"/>
      <c r="X54" s="406"/>
      <c r="Y54" s="406">
        <v>3</v>
      </c>
      <c r="Z54" s="406"/>
      <c r="AA54" s="406"/>
      <c r="AB54" s="406"/>
    </row>
    <row r="55" spans="1:65" ht="12.95" customHeight="1" thickBot="1" x14ac:dyDescent="0.2">
      <c r="A55" s="5"/>
      <c r="B55" s="5"/>
      <c r="C55" s="14"/>
      <c r="D55" s="62"/>
      <c r="E55" s="413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6"/>
      <c r="T55" s="406"/>
      <c r="U55" s="406"/>
      <c r="V55" s="406"/>
      <c r="W55" s="406"/>
      <c r="X55" s="406"/>
      <c r="Y55" s="406"/>
      <c r="Z55" s="406"/>
      <c r="AA55" s="406"/>
      <c r="AB55" s="406"/>
    </row>
    <row r="56" spans="1:65" ht="18" customHeight="1" x14ac:dyDescent="0.15">
      <c r="A56" s="177" t="s">
        <v>633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336" t="s">
        <v>634</v>
      </c>
      <c r="X56" s="408"/>
      <c r="Y56" s="408"/>
      <c r="Z56" s="408"/>
      <c r="AA56" s="408"/>
      <c r="AB56" s="408"/>
    </row>
    <row r="57" spans="1:65" ht="18" customHeight="1" x14ac:dyDescent="0.15">
      <c r="A57" s="58" t="s">
        <v>390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338"/>
      <c r="X57" s="321"/>
      <c r="Y57" s="321"/>
      <c r="Z57" s="321"/>
      <c r="AA57" s="321"/>
      <c r="AB57" s="321"/>
    </row>
    <row r="58" spans="1:65" ht="18" customHeight="1" x14ac:dyDescent="0.15">
      <c r="A58" s="26" t="s">
        <v>696</v>
      </c>
    </row>
  </sheetData>
  <mergeCells count="313">
    <mergeCell ref="A29:B29"/>
    <mergeCell ref="E55:H55"/>
    <mergeCell ref="I55:L55"/>
    <mergeCell ref="M55:P55"/>
    <mergeCell ref="Q55:T55"/>
    <mergeCell ref="U55:X55"/>
    <mergeCell ref="E43:H43"/>
    <mergeCell ref="E45:H45"/>
    <mergeCell ref="E47:H47"/>
    <mergeCell ref="E46:H46"/>
    <mergeCell ref="E31:H31"/>
    <mergeCell ref="I31:L31"/>
    <mergeCell ref="M31:P31"/>
    <mergeCell ref="M27:P27"/>
    <mergeCell ref="I27:L27"/>
    <mergeCell ref="J16:K16"/>
    <mergeCell ref="E29:H29"/>
    <mergeCell ref="J17:K17"/>
    <mergeCell ref="M25:P25"/>
    <mergeCell ref="J18:K18"/>
    <mergeCell ref="M17:N17"/>
    <mergeCell ref="O17:P17"/>
    <mergeCell ref="G16:H16"/>
    <mergeCell ref="M16:N16"/>
    <mergeCell ref="O16:P16"/>
    <mergeCell ref="I25:L25"/>
    <mergeCell ref="I23:L23"/>
    <mergeCell ref="M23:P23"/>
    <mergeCell ref="G18:H18"/>
    <mergeCell ref="A11:B11"/>
    <mergeCell ref="R14:S14"/>
    <mergeCell ref="O10:P10"/>
    <mergeCell ref="G14:H14"/>
    <mergeCell ref="J14:K14"/>
    <mergeCell ref="O11:P11"/>
    <mergeCell ref="M11:N11"/>
    <mergeCell ref="R11:S11"/>
    <mergeCell ref="J11:K11"/>
    <mergeCell ref="O14:P14"/>
    <mergeCell ref="M14:N14"/>
    <mergeCell ref="G11:H11"/>
    <mergeCell ref="G12:H12"/>
    <mergeCell ref="J12:K12"/>
    <mergeCell ref="M12:N12"/>
    <mergeCell ref="X8:Y8"/>
    <mergeCell ref="AA8:AB8"/>
    <mergeCell ref="AA7:AB7"/>
    <mergeCell ref="A1:AB1"/>
    <mergeCell ref="J6:K6"/>
    <mergeCell ref="J7:K7"/>
    <mergeCell ref="Z6:Z7"/>
    <mergeCell ref="AA6:AB6"/>
    <mergeCell ref="X7:Y7"/>
    <mergeCell ref="X6:Y6"/>
    <mergeCell ref="L6:L7"/>
    <mergeCell ref="A3:E7"/>
    <mergeCell ref="W6:W7"/>
    <mergeCell ref="L3:AB3"/>
    <mergeCell ref="Z4:AB5"/>
    <mergeCell ref="W5:Y5"/>
    <mergeCell ref="W4:Y4"/>
    <mergeCell ref="L4:P5"/>
    <mergeCell ref="Q4:S5"/>
    <mergeCell ref="T4:V5"/>
    <mergeCell ref="M7:N7"/>
    <mergeCell ref="Q6:Q7"/>
    <mergeCell ref="U6:V6"/>
    <mergeCell ref="O6:P6"/>
    <mergeCell ref="O7:P7"/>
    <mergeCell ref="M6:N6"/>
    <mergeCell ref="R7:S7"/>
    <mergeCell ref="T6:T7"/>
    <mergeCell ref="U7:V7"/>
    <mergeCell ref="R6:S6"/>
    <mergeCell ref="A9:B9"/>
    <mergeCell ref="F6:F7"/>
    <mergeCell ref="G6:H6"/>
    <mergeCell ref="F3:H5"/>
    <mergeCell ref="I3:K3"/>
    <mergeCell ref="I6:I7"/>
    <mergeCell ref="I4:K4"/>
    <mergeCell ref="I5:K5"/>
    <mergeCell ref="G7:H7"/>
    <mergeCell ref="A8:B8"/>
    <mergeCell ref="G8:H8"/>
    <mergeCell ref="J8:K8"/>
    <mergeCell ref="O8:P8"/>
    <mergeCell ref="R8:S8"/>
    <mergeCell ref="U8:V8"/>
    <mergeCell ref="O9:P9"/>
    <mergeCell ref="R9:S9"/>
    <mergeCell ref="M9:N9"/>
    <mergeCell ref="M8:N8"/>
    <mergeCell ref="M10:N10"/>
    <mergeCell ref="G10:H10"/>
    <mergeCell ref="J10:K10"/>
    <mergeCell ref="G9:H9"/>
    <mergeCell ref="J9:K9"/>
    <mergeCell ref="X9:Y9"/>
    <mergeCell ref="X12:Y12"/>
    <mergeCell ref="AA12:AB12"/>
    <mergeCell ref="Y23:AB23"/>
    <mergeCell ref="X13:Y13"/>
    <mergeCell ref="AA10:AB10"/>
    <mergeCell ref="U10:V10"/>
    <mergeCell ref="R10:S10"/>
    <mergeCell ref="AA9:AB9"/>
    <mergeCell ref="U18:V18"/>
    <mergeCell ref="X18:Y18"/>
    <mergeCell ref="AA18:AB18"/>
    <mergeCell ref="X10:Y10"/>
    <mergeCell ref="U9:V9"/>
    <mergeCell ref="AA15:AB15"/>
    <mergeCell ref="U11:V11"/>
    <mergeCell ref="AA14:AB14"/>
    <mergeCell ref="X11:Y11"/>
    <mergeCell ref="R18:S18"/>
    <mergeCell ref="U14:V14"/>
    <mergeCell ref="X14:Y14"/>
    <mergeCell ref="U19:AB19"/>
    <mergeCell ref="U15:V15"/>
    <mergeCell ref="U12:V12"/>
    <mergeCell ref="M33:P33"/>
    <mergeCell ref="E39:H39"/>
    <mergeCell ref="I39:L39"/>
    <mergeCell ref="I35:L35"/>
    <mergeCell ref="E33:H33"/>
    <mergeCell ref="M35:P35"/>
    <mergeCell ref="M48:P48"/>
    <mergeCell ref="I41:L41"/>
    <mergeCell ref="I48:L48"/>
    <mergeCell ref="I33:L33"/>
    <mergeCell ref="E37:H37"/>
    <mergeCell ref="M36:P36"/>
    <mergeCell ref="M41:P41"/>
    <mergeCell ref="M34:P34"/>
    <mergeCell ref="I43:L43"/>
    <mergeCell ref="M45:P45"/>
    <mergeCell ref="I45:L45"/>
    <mergeCell ref="I46:L46"/>
    <mergeCell ref="I47:L47"/>
    <mergeCell ref="I44:L44"/>
    <mergeCell ref="M47:P47"/>
    <mergeCell ref="M39:P39"/>
    <mergeCell ref="E48:H48"/>
    <mergeCell ref="E44:H44"/>
    <mergeCell ref="E34:H34"/>
    <mergeCell ref="E35:H35"/>
    <mergeCell ref="M37:P37"/>
    <mergeCell ref="M38:P38"/>
    <mergeCell ref="I34:L34"/>
    <mergeCell ref="Q35:T35"/>
    <mergeCell ref="Q37:T37"/>
    <mergeCell ref="I37:L37"/>
    <mergeCell ref="I38:L38"/>
    <mergeCell ref="Q34:T34"/>
    <mergeCell ref="E38:H38"/>
    <mergeCell ref="E36:H36"/>
    <mergeCell ref="I36:L36"/>
    <mergeCell ref="Q38:T38"/>
    <mergeCell ref="I42:L42"/>
    <mergeCell ref="E40:H40"/>
    <mergeCell ref="I40:L40"/>
    <mergeCell ref="M40:P40"/>
    <mergeCell ref="Y44:AB44"/>
    <mergeCell ref="Y39:AB39"/>
    <mergeCell ref="Q40:T40"/>
    <mergeCell ref="U40:X40"/>
    <mergeCell ref="Y40:AB40"/>
    <mergeCell ref="U41:X41"/>
    <mergeCell ref="M44:P44"/>
    <mergeCell ref="M43:P43"/>
    <mergeCell ref="M42:P42"/>
    <mergeCell ref="Q43:T43"/>
    <mergeCell ref="Q41:T41"/>
    <mergeCell ref="E41:H41"/>
    <mergeCell ref="E42:H42"/>
    <mergeCell ref="Q44:T44"/>
    <mergeCell ref="U44:X44"/>
    <mergeCell ref="U47:X47"/>
    <mergeCell ref="U45:X45"/>
    <mergeCell ref="Q46:T46"/>
    <mergeCell ref="U46:X46"/>
    <mergeCell ref="Q47:T47"/>
    <mergeCell ref="Y41:AB41"/>
    <mergeCell ref="Q39:T39"/>
    <mergeCell ref="U39:X39"/>
    <mergeCell ref="Y43:AB43"/>
    <mergeCell ref="Q42:T42"/>
    <mergeCell ref="U42:X42"/>
    <mergeCell ref="Y42:AB42"/>
    <mergeCell ref="Q45:T45"/>
    <mergeCell ref="M50:P50"/>
    <mergeCell ref="E54:H54"/>
    <mergeCell ref="I54:L54"/>
    <mergeCell ref="M54:P54"/>
    <mergeCell ref="E53:H53"/>
    <mergeCell ref="I53:L53"/>
    <mergeCell ref="M53:P53"/>
    <mergeCell ref="Y46:AB46"/>
    <mergeCell ref="Y47:AB47"/>
    <mergeCell ref="Q54:T54"/>
    <mergeCell ref="Q52:T52"/>
    <mergeCell ref="Y53:AB53"/>
    <mergeCell ref="Q53:T53"/>
    <mergeCell ref="U53:X53"/>
    <mergeCell ref="U52:X52"/>
    <mergeCell ref="Q48:T48"/>
    <mergeCell ref="U54:X54"/>
    <mergeCell ref="U48:X48"/>
    <mergeCell ref="M46:P46"/>
    <mergeCell ref="Q36:T36"/>
    <mergeCell ref="Y31:AB31"/>
    <mergeCell ref="Y55:AB55"/>
    <mergeCell ref="E51:H51"/>
    <mergeCell ref="U51:X51"/>
    <mergeCell ref="Y51:AB51"/>
    <mergeCell ref="E50:H50"/>
    <mergeCell ref="Q51:T51"/>
    <mergeCell ref="I50:L50"/>
    <mergeCell ref="E52:H52"/>
    <mergeCell ref="I52:L52"/>
    <mergeCell ref="M52:P52"/>
    <mergeCell ref="E49:H49"/>
    <mergeCell ref="M49:P49"/>
    <mergeCell ref="Y52:AB52"/>
    <mergeCell ref="Q50:T50"/>
    <mergeCell ref="Y45:AB45"/>
    <mergeCell ref="Y48:AB48"/>
    <mergeCell ref="Q49:T49"/>
    <mergeCell ref="Y49:AB49"/>
    <mergeCell ref="U49:X49"/>
    <mergeCell ref="I49:L49"/>
    <mergeCell ref="I51:L51"/>
    <mergeCell ref="M51:P51"/>
    <mergeCell ref="O12:P12"/>
    <mergeCell ref="R12:S12"/>
    <mergeCell ref="Q32:T32"/>
    <mergeCell ref="I29:L29"/>
    <mergeCell ref="M29:P29"/>
    <mergeCell ref="M15:N15"/>
    <mergeCell ref="R17:S17"/>
    <mergeCell ref="A21:AB21"/>
    <mergeCell ref="A13:B13"/>
    <mergeCell ref="G13:H13"/>
    <mergeCell ref="R13:S13"/>
    <mergeCell ref="AA13:AB13"/>
    <mergeCell ref="U17:V17"/>
    <mergeCell ref="X15:Y15"/>
    <mergeCell ref="M32:P32"/>
    <mergeCell ref="I32:L32"/>
    <mergeCell ref="E32:H32"/>
    <mergeCell ref="U29:X29"/>
    <mergeCell ref="A23:D23"/>
    <mergeCell ref="E23:H23"/>
    <mergeCell ref="A25:B25"/>
    <mergeCell ref="E25:H25"/>
    <mergeCell ref="A32:B32"/>
    <mergeCell ref="A27:B27"/>
    <mergeCell ref="J13:K13"/>
    <mergeCell ref="M13:N13"/>
    <mergeCell ref="O13:P13"/>
    <mergeCell ref="A17:B17"/>
    <mergeCell ref="U27:X27"/>
    <mergeCell ref="Y27:AB27"/>
    <mergeCell ref="Q27:T27"/>
    <mergeCell ref="Y25:AB25"/>
    <mergeCell ref="E27:H27"/>
    <mergeCell ref="G17:H17"/>
    <mergeCell ref="M18:N18"/>
    <mergeCell ref="J15:K15"/>
    <mergeCell ref="O18:P18"/>
    <mergeCell ref="U13:V13"/>
    <mergeCell ref="X17:Y17"/>
    <mergeCell ref="AA17:AB17"/>
    <mergeCell ref="O15:P15"/>
    <mergeCell ref="U25:X25"/>
    <mergeCell ref="G15:H15"/>
    <mergeCell ref="A15:B15"/>
    <mergeCell ref="A18:B18"/>
    <mergeCell ref="R15:S15"/>
    <mergeCell ref="U23:X23"/>
    <mergeCell ref="W56:AB56"/>
    <mergeCell ref="W57:AB57"/>
    <mergeCell ref="U38:X38"/>
    <mergeCell ref="Y38:AB38"/>
    <mergeCell ref="Y35:AB35"/>
    <mergeCell ref="Y36:AB36"/>
    <mergeCell ref="Y37:AB37"/>
    <mergeCell ref="Y54:AB54"/>
    <mergeCell ref="U50:X50"/>
    <mergeCell ref="Y50:AB50"/>
    <mergeCell ref="U37:X37"/>
    <mergeCell ref="U43:X43"/>
    <mergeCell ref="U35:X35"/>
    <mergeCell ref="U36:X36"/>
    <mergeCell ref="R16:S16"/>
    <mergeCell ref="U16:V16"/>
    <mergeCell ref="X16:Y16"/>
    <mergeCell ref="AA16:AB16"/>
    <mergeCell ref="Y34:AB34"/>
    <mergeCell ref="Y33:AB33"/>
    <mergeCell ref="U32:X32"/>
    <mergeCell ref="Y32:AB32"/>
    <mergeCell ref="Q25:T25"/>
    <mergeCell ref="Q23:T23"/>
    <mergeCell ref="Q33:T33"/>
    <mergeCell ref="U34:X34"/>
    <mergeCell ref="U33:X33"/>
    <mergeCell ref="U31:X31"/>
    <mergeCell ref="Q31:T31"/>
    <mergeCell ref="Q29:T29"/>
    <mergeCell ref="Y29:AB29"/>
  </mergeCells>
  <phoneticPr fontId="1"/>
  <printOptions horizontalCentered="1"/>
  <pageMargins left="0.59055118110236227" right="0.59055118110236227" top="0.78740157480314965" bottom="0.59055118110236227" header="0.51181102362204722" footer="0.31496062992125984"/>
  <pageSetup paperSize="9" scale="86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4"/>
  <sheetViews>
    <sheetView showGridLines="0" topLeftCell="J1" zoomScaleNormal="100" workbookViewId="0">
      <selection activeCell="K18" sqref="K18"/>
    </sheetView>
  </sheetViews>
  <sheetFormatPr defaultColWidth="2.875" defaultRowHeight="18.399999999999999" customHeight="1" x14ac:dyDescent="0.15"/>
  <cols>
    <col min="1" max="32" width="2.875" style="11" customWidth="1"/>
    <col min="33" max="33" width="1.625" style="5" customWidth="1"/>
    <col min="34" max="63" width="2.875" style="11" customWidth="1"/>
    <col min="64" max="64" width="3.125" style="11" customWidth="1"/>
    <col min="65" max="16384" width="2.875" style="11"/>
  </cols>
  <sheetData>
    <row r="1" spans="1:65" ht="18.399999999999999" customHeight="1" x14ac:dyDescent="0.15">
      <c r="A1" s="303" t="s">
        <v>651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49"/>
      <c r="AH1" s="310" t="s">
        <v>652</v>
      </c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</row>
    <row r="2" spans="1:65" ht="18.399999999999999" customHeight="1" thickBot="1" x14ac:dyDescent="0.2"/>
    <row r="3" spans="1:65" ht="18.399999999999999" customHeight="1" x14ac:dyDescent="0.15">
      <c r="A3" s="326" t="s">
        <v>62</v>
      </c>
      <c r="B3" s="489"/>
      <c r="C3" s="489"/>
      <c r="D3" s="489"/>
      <c r="E3" s="489"/>
      <c r="F3" s="489"/>
      <c r="G3" s="488" t="s">
        <v>48</v>
      </c>
      <c r="H3" s="488"/>
      <c r="I3" s="488" t="s">
        <v>50</v>
      </c>
      <c r="J3" s="488"/>
      <c r="K3" s="488" t="s">
        <v>55</v>
      </c>
      <c r="L3" s="488"/>
      <c r="M3" s="488" t="s">
        <v>56</v>
      </c>
      <c r="N3" s="488"/>
      <c r="O3" s="488" t="s">
        <v>57</v>
      </c>
      <c r="P3" s="488"/>
      <c r="Q3" s="488" t="s">
        <v>58</v>
      </c>
      <c r="R3" s="488"/>
      <c r="S3" s="488" t="s">
        <v>59</v>
      </c>
      <c r="T3" s="488"/>
      <c r="U3" s="488" t="s">
        <v>46</v>
      </c>
      <c r="V3" s="488"/>
      <c r="W3" s="488" t="s">
        <v>47</v>
      </c>
      <c r="X3" s="488"/>
      <c r="Y3" s="488" t="s">
        <v>60</v>
      </c>
      <c r="Z3" s="488"/>
      <c r="AA3" s="488" t="s">
        <v>61</v>
      </c>
      <c r="AB3" s="488"/>
      <c r="AC3" s="488" t="s">
        <v>53</v>
      </c>
      <c r="AD3" s="488"/>
      <c r="AE3" s="508" t="s">
        <v>43</v>
      </c>
      <c r="AF3" s="491"/>
      <c r="AG3" s="29"/>
      <c r="AH3" s="491" t="s">
        <v>401</v>
      </c>
      <c r="AI3" s="492"/>
      <c r="AJ3" s="492" t="s">
        <v>402</v>
      </c>
      <c r="AK3" s="488"/>
      <c r="AL3" s="488" t="s">
        <v>403</v>
      </c>
      <c r="AM3" s="488"/>
      <c r="AN3" s="488" t="s">
        <v>404</v>
      </c>
      <c r="AO3" s="488"/>
      <c r="AP3" s="488" t="s">
        <v>405</v>
      </c>
      <c r="AQ3" s="488"/>
      <c r="AR3" s="488" t="s">
        <v>406</v>
      </c>
      <c r="AS3" s="488"/>
      <c r="AT3" s="488" t="s">
        <v>407</v>
      </c>
      <c r="AU3" s="488"/>
      <c r="AV3" s="488" t="s">
        <v>408</v>
      </c>
      <c r="AW3" s="488"/>
      <c r="AX3" s="488" t="s">
        <v>409</v>
      </c>
      <c r="AY3" s="488"/>
      <c r="AZ3" s="488" t="s">
        <v>410</v>
      </c>
      <c r="BA3" s="488"/>
      <c r="BB3" s="488"/>
      <c r="BC3" s="488"/>
      <c r="BD3" s="495" t="s">
        <v>63</v>
      </c>
      <c r="BE3" s="301"/>
      <c r="BF3" s="301"/>
      <c r="BG3" s="301"/>
    </row>
    <row r="4" spans="1:65" ht="18.399999999999999" customHeight="1" x14ac:dyDescent="0.15">
      <c r="A4" s="327"/>
      <c r="B4" s="419"/>
      <c r="C4" s="419"/>
      <c r="D4" s="419"/>
      <c r="E4" s="419"/>
      <c r="F4" s="419"/>
      <c r="G4" s="483" t="s">
        <v>170</v>
      </c>
      <c r="H4" s="484"/>
      <c r="I4" s="483" t="s">
        <v>171</v>
      </c>
      <c r="J4" s="484"/>
      <c r="K4" s="483" t="s">
        <v>172</v>
      </c>
      <c r="L4" s="484"/>
      <c r="M4" s="483" t="s">
        <v>173</v>
      </c>
      <c r="N4" s="484"/>
      <c r="O4" s="483" t="s">
        <v>174</v>
      </c>
      <c r="P4" s="484"/>
      <c r="Q4" s="483" t="s">
        <v>175</v>
      </c>
      <c r="R4" s="484"/>
      <c r="S4" s="483" t="s">
        <v>176</v>
      </c>
      <c r="T4" s="484"/>
      <c r="U4" s="483" t="s">
        <v>395</v>
      </c>
      <c r="V4" s="484"/>
      <c r="W4" s="483" t="s">
        <v>177</v>
      </c>
      <c r="X4" s="484"/>
      <c r="Y4" s="483" t="s">
        <v>396</v>
      </c>
      <c r="Z4" s="484"/>
      <c r="AA4" s="483" t="s">
        <v>178</v>
      </c>
      <c r="AB4" s="484"/>
      <c r="AC4" s="483" t="s">
        <v>179</v>
      </c>
      <c r="AD4" s="484"/>
      <c r="AE4" s="496" t="s">
        <v>180</v>
      </c>
      <c r="AF4" s="497"/>
      <c r="AG4" s="68"/>
      <c r="AH4" s="500" t="s">
        <v>411</v>
      </c>
      <c r="AI4" s="501"/>
      <c r="AJ4" s="493" t="s">
        <v>394</v>
      </c>
      <c r="AK4" s="484"/>
      <c r="AL4" s="483" t="s">
        <v>182</v>
      </c>
      <c r="AM4" s="484"/>
      <c r="AN4" s="483" t="s">
        <v>183</v>
      </c>
      <c r="AO4" s="484"/>
      <c r="AP4" s="483" t="s">
        <v>184</v>
      </c>
      <c r="AQ4" s="484"/>
      <c r="AR4" s="483" t="s">
        <v>185</v>
      </c>
      <c r="AS4" s="484"/>
      <c r="AT4" s="483" t="s">
        <v>186</v>
      </c>
      <c r="AU4" s="484"/>
      <c r="AV4" s="483" t="s">
        <v>187</v>
      </c>
      <c r="AW4" s="484"/>
      <c r="AX4" s="483" t="s">
        <v>181</v>
      </c>
      <c r="AY4" s="484"/>
      <c r="AZ4" s="483" t="s">
        <v>64</v>
      </c>
      <c r="BA4" s="484"/>
      <c r="BB4" s="496" t="s">
        <v>188</v>
      </c>
      <c r="BC4" s="504"/>
      <c r="BD4" s="444"/>
      <c r="BE4" s="319"/>
      <c r="BF4" s="319"/>
      <c r="BG4" s="319"/>
    </row>
    <row r="5" spans="1:65" ht="18.399999999999999" customHeight="1" x14ac:dyDescent="0.15">
      <c r="A5" s="327"/>
      <c r="B5" s="419"/>
      <c r="C5" s="419"/>
      <c r="D5" s="419"/>
      <c r="E5" s="419"/>
      <c r="F5" s="419"/>
      <c r="G5" s="483"/>
      <c r="H5" s="484"/>
      <c r="I5" s="483"/>
      <c r="J5" s="484"/>
      <c r="K5" s="483"/>
      <c r="L5" s="484"/>
      <c r="M5" s="483"/>
      <c r="N5" s="484"/>
      <c r="O5" s="483"/>
      <c r="P5" s="484"/>
      <c r="Q5" s="483"/>
      <c r="R5" s="484"/>
      <c r="S5" s="483"/>
      <c r="T5" s="484"/>
      <c r="U5" s="483"/>
      <c r="V5" s="484"/>
      <c r="W5" s="483"/>
      <c r="X5" s="484"/>
      <c r="Y5" s="483"/>
      <c r="Z5" s="484"/>
      <c r="AA5" s="483"/>
      <c r="AB5" s="484"/>
      <c r="AC5" s="483"/>
      <c r="AD5" s="484"/>
      <c r="AE5" s="496"/>
      <c r="AF5" s="497"/>
      <c r="AG5" s="68"/>
      <c r="AH5" s="500"/>
      <c r="AI5" s="501"/>
      <c r="AJ5" s="493"/>
      <c r="AK5" s="484"/>
      <c r="AL5" s="483"/>
      <c r="AM5" s="484"/>
      <c r="AN5" s="483"/>
      <c r="AO5" s="484"/>
      <c r="AP5" s="483"/>
      <c r="AQ5" s="484"/>
      <c r="AR5" s="483"/>
      <c r="AS5" s="484"/>
      <c r="AT5" s="483"/>
      <c r="AU5" s="484"/>
      <c r="AV5" s="483"/>
      <c r="AW5" s="484"/>
      <c r="AX5" s="483"/>
      <c r="AY5" s="484"/>
      <c r="AZ5" s="483"/>
      <c r="BA5" s="484"/>
      <c r="BB5" s="505"/>
      <c r="BC5" s="504"/>
      <c r="BD5" s="444"/>
      <c r="BE5" s="319"/>
      <c r="BF5" s="319"/>
      <c r="BG5" s="319"/>
    </row>
    <row r="6" spans="1:65" ht="18.399999999999999" customHeight="1" x14ac:dyDescent="0.15">
      <c r="A6" s="327"/>
      <c r="B6" s="419"/>
      <c r="C6" s="419"/>
      <c r="D6" s="419"/>
      <c r="E6" s="419"/>
      <c r="F6" s="419"/>
      <c r="G6" s="483"/>
      <c r="H6" s="484"/>
      <c r="I6" s="483"/>
      <c r="J6" s="484"/>
      <c r="K6" s="483"/>
      <c r="L6" s="484"/>
      <c r="M6" s="483"/>
      <c r="N6" s="484"/>
      <c r="O6" s="483"/>
      <c r="P6" s="484"/>
      <c r="Q6" s="483"/>
      <c r="R6" s="484"/>
      <c r="S6" s="483"/>
      <c r="T6" s="484"/>
      <c r="U6" s="483"/>
      <c r="V6" s="484"/>
      <c r="W6" s="483"/>
      <c r="X6" s="484"/>
      <c r="Y6" s="483"/>
      <c r="Z6" s="484"/>
      <c r="AA6" s="483"/>
      <c r="AB6" s="484"/>
      <c r="AC6" s="483"/>
      <c r="AD6" s="484"/>
      <c r="AE6" s="496"/>
      <c r="AF6" s="497"/>
      <c r="AG6" s="68"/>
      <c r="AH6" s="500"/>
      <c r="AI6" s="501"/>
      <c r="AJ6" s="493"/>
      <c r="AK6" s="484"/>
      <c r="AL6" s="483"/>
      <c r="AM6" s="484"/>
      <c r="AN6" s="483"/>
      <c r="AO6" s="484"/>
      <c r="AP6" s="483"/>
      <c r="AQ6" s="484"/>
      <c r="AR6" s="483"/>
      <c r="AS6" s="484"/>
      <c r="AT6" s="483"/>
      <c r="AU6" s="484"/>
      <c r="AV6" s="483"/>
      <c r="AW6" s="484"/>
      <c r="AX6" s="483"/>
      <c r="AY6" s="484"/>
      <c r="AZ6" s="483"/>
      <c r="BA6" s="484"/>
      <c r="BB6" s="505"/>
      <c r="BC6" s="504"/>
      <c r="BD6" s="444"/>
      <c r="BE6" s="319"/>
      <c r="BF6" s="319"/>
      <c r="BG6" s="319"/>
    </row>
    <row r="7" spans="1:65" ht="18.399999999999999" customHeight="1" x14ac:dyDescent="0.15">
      <c r="A7" s="327"/>
      <c r="B7" s="419"/>
      <c r="C7" s="419"/>
      <c r="D7" s="419"/>
      <c r="E7" s="419"/>
      <c r="F7" s="419"/>
      <c r="G7" s="483"/>
      <c r="H7" s="484"/>
      <c r="I7" s="483"/>
      <c r="J7" s="484"/>
      <c r="K7" s="483"/>
      <c r="L7" s="484"/>
      <c r="M7" s="483"/>
      <c r="N7" s="484"/>
      <c r="O7" s="483"/>
      <c r="P7" s="484"/>
      <c r="Q7" s="483"/>
      <c r="R7" s="484"/>
      <c r="S7" s="483"/>
      <c r="T7" s="484"/>
      <c r="U7" s="483"/>
      <c r="V7" s="484"/>
      <c r="W7" s="483"/>
      <c r="X7" s="484"/>
      <c r="Y7" s="483"/>
      <c r="Z7" s="484"/>
      <c r="AA7" s="483"/>
      <c r="AB7" s="484"/>
      <c r="AC7" s="483"/>
      <c r="AD7" s="484"/>
      <c r="AE7" s="496"/>
      <c r="AF7" s="497"/>
      <c r="AG7" s="68"/>
      <c r="AH7" s="500"/>
      <c r="AI7" s="501"/>
      <c r="AJ7" s="493"/>
      <c r="AK7" s="484"/>
      <c r="AL7" s="483"/>
      <c r="AM7" s="484"/>
      <c r="AN7" s="483"/>
      <c r="AO7" s="484"/>
      <c r="AP7" s="483"/>
      <c r="AQ7" s="484"/>
      <c r="AR7" s="483"/>
      <c r="AS7" s="484"/>
      <c r="AT7" s="483"/>
      <c r="AU7" s="484"/>
      <c r="AV7" s="483"/>
      <c r="AW7" s="484"/>
      <c r="AX7" s="483"/>
      <c r="AY7" s="484"/>
      <c r="AZ7" s="483"/>
      <c r="BA7" s="484"/>
      <c r="BB7" s="505"/>
      <c r="BC7" s="504"/>
      <c r="BD7" s="444"/>
      <c r="BE7" s="319"/>
      <c r="BF7" s="319"/>
      <c r="BG7" s="319"/>
    </row>
    <row r="8" spans="1:65" ht="18.399999999999999" customHeight="1" x14ac:dyDescent="0.15">
      <c r="A8" s="329"/>
      <c r="B8" s="490"/>
      <c r="C8" s="490"/>
      <c r="D8" s="490"/>
      <c r="E8" s="490"/>
      <c r="F8" s="490"/>
      <c r="G8" s="485"/>
      <c r="H8" s="486"/>
      <c r="I8" s="485"/>
      <c r="J8" s="486"/>
      <c r="K8" s="485"/>
      <c r="L8" s="486"/>
      <c r="M8" s="485"/>
      <c r="N8" s="486"/>
      <c r="O8" s="485"/>
      <c r="P8" s="486"/>
      <c r="Q8" s="485"/>
      <c r="R8" s="486"/>
      <c r="S8" s="485"/>
      <c r="T8" s="486"/>
      <c r="U8" s="485"/>
      <c r="V8" s="486"/>
      <c r="W8" s="485"/>
      <c r="X8" s="486"/>
      <c r="Y8" s="485"/>
      <c r="Z8" s="486"/>
      <c r="AA8" s="485"/>
      <c r="AB8" s="486"/>
      <c r="AC8" s="485"/>
      <c r="AD8" s="486"/>
      <c r="AE8" s="498"/>
      <c r="AF8" s="499"/>
      <c r="AG8" s="68"/>
      <c r="AH8" s="502"/>
      <c r="AI8" s="503"/>
      <c r="AJ8" s="494"/>
      <c r="AK8" s="486"/>
      <c r="AL8" s="485"/>
      <c r="AM8" s="486"/>
      <c r="AN8" s="485"/>
      <c r="AO8" s="486"/>
      <c r="AP8" s="485"/>
      <c r="AQ8" s="486"/>
      <c r="AR8" s="485"/>
      <c r="AS8" s="486"/>
      <c r="AT8" s="485"/>
      <c r="AU8" s="486"/>
      <c r="AV8" s="485"/>
      <c r="AW8" s="486"/>
      <c r="AX8" s="485"/>
      <c r="AY8" s="486"/>
      <c r="AZ8" s="485"/>
      <c r="BA8" s="486"/>
      <c r="BB8" s="506"/>
      <c r="BC8" s="507"/>
      <c r="BD8" s="344"/>
      <c r="BE8" s="328"/>
      <c r="BF8" s="328"/>
      <c r="BG8" s="328"/>
    </row>
    <row r="9" spans="1:65" s="5" customFormat="1" ht="18" customHeight="1" x14ac:dyDescent="0.15">
      <c r="A9" s="289" t="s">
        <v>653</v>
      </c>
      <c r="B9" s="289"/>
      <c r="C9" s="34" t="s">
        <v>654</v>
      </c>
      <c r="D9" s="35" t="s">
        <v>655</v>
      </c>
      <c r="E9" s="319" t="s">
        <v>202</v>
      </c>
      <c r="F9" s="487"/>
      <c r="G9" s="463">
        <v>5</v>
      </c>
      <c r="H9" s="463"/>
      <c r="I9" s="463" t="s">
        <v>656</v>
      </c>
      <c r="J9" s="463"/>
      <c r="K9" s="463" t="s">
        <v>656</v>
      </c>
      <c r="L9" s="463"/>
      <c r="M9" s="463">
        <v>7</v>
      </c>
      <c r="N9" s="463"/>
      <c r="O9" s="463">
        <v>1</v>
      </c>
      <c r="P9" s="463"/>
      <c r="Q9" s="463" t="s">
        <v>656</v>
      </c>
      <c r="R9" s="463"/>
      <c r="S9" s="463" t="s">
        <v>656</v>
      </c>
      <c r="T9" s="463"/>
      <c r="U9" s="463" t="s">
        <v>656</v>
      </c>
      <c r="V9" s="463"/>
      <c r="W9" s="463">
        <v>1</v>
      </c>
      <c r="X9" s="463"/>
      <c r="Y9" s="463">
        <v>1</v>
      </c>
      <c r="Z9" s="463"/>
      <c r="AA9" s="463">
        <v>3</v>
      </c>
      <c r="AB9" s="463"/>
      <c r="AC9" s="463" t="s">
        <v>656</v>
      </c>
      <c r="AD9" s="463"/>
      <c r="AE9" s="463" t="s">
        <v>656</v>
      </c>
      <c r="AF9" s="463"/>
      <c r="AG9" s="182"/>
      <c r="AH9" s="463" t="s">
        <v>656</v>
      </c>
      <c r="AI9" s="463"/>
      <c r="AJ9" s="463" t="s">
        <v>656</v>
      </c>
      <c r="AK9" s="463"/>
      <c r="AL9" s="463">
        <v>1</v>
      </c>
      <c r="AM9" s="463"/>
      <c r="AN9" s="463">
        <v>1</v>
      </c>
      <c r="AO9" s="463"/>
      <c r="AP9" s="463">
        <v>1</v>
      </c>
      <c r="AQ9" s="463"/>
      <c r="AR9" s="463">
        <v>1</v>
      </c>
      <c r="AS9" s="463"/>
      <c r="AT9" s="463" t="s">
        <v>656</v>
      </c>
      <c r="AU9" s="463"/>
      <c r="AV9" s="463" t="s">
        <v>656</v>
      </c>
      <c r="AW9" s="463"/>
      <c r="AX9" s="463" t="s">
        <v>656</v>
      </c>
      <c r="AY9" s="463"/>
      <c r="AZ9" s="463">
        <v>1</v>
      </c>
      <c r="BA9" s="463"/>
      <c r="BB9" s="463">
        <v>23</v>
      </c>
      <c r="BC9" s="464"/>
      <c r="BD9" s="289" t="s">
        <v>653</v>
      </c>
      <c r="BE9" s="289"/>
      <c r="BF9" s="29" t="s">
        <v>657</v>
      </c>
      <c r="BG9" s="319" t="s">
        <v>202</v>
      </c>
      <c r="BH9" s="509"/>
      <c r="BJ9" s="11"/>
      <c r="BK9" s="11"/>
      <c r="BL9" s="11"/>
      <c r="BM9" s="11"/>
    </row>
    <row r="10" spans="1:65" s="5" customFormat="1" ht="18.399999999999999" customHeight="1" x14ac:dyDescent="0.15">
      <c r="A10" s="180"/>
      <c r="B10" s="180"/>
      <c r="C10" s="183" t="s">
        <v>658</v>
      </c>
      <c r="D10" s="184" t="s">
        <v>659</v>
      </c>
      <c r="E10" s="185"/>
      <c r="F10" s="186"/>
      <c r="G10" s="463" t="s">
        <v>660</v>
      </c>
      <c r="H10" s="463"/>
      <c r="I10" s="463" t="s">
        <v>660</v>
      </c>
      <c r="J10" s="463"/>
      <c r="K10" s="463" t="s">
        <v>660</v>
      </c>
      <c r="L10" s="463"/>
      <c r="M10" s="463" t="s">
        <v>660</v>
      </c>
      <c r="N10" s="463"/>
      <c r="O10" s="218"/>
      <c r="P10" s="218">
        <v>1</v>
      </c>
      <c r="Q10" s="463" t="s">
        <v>660</v>
      </c>
      <c r="R10" s="463"/>
      <c r="S10" s="463" t="s">
        <v>660</v>
      </c>
      <c r="T10" s="463"/>
      <c r="U10" s="463" t="s">
        <v>660</v>
      </c>
      <c r="V10" s="463"/>
      <c r="W10" s="463" t="s">
        <v>660</v>
      </c>
      <c r="X10" s="463"/>
      <c r="Y10" s="463" t="s">
        <v>660</v>
      </c>
      <c r="Z10" s="463"/>
      <c r="AA10" s="218"/>
      <c r="AB10" s="218">
        <v>1</v>
      </c>
      <c r="AC10" s="463" t="s">
        <v>660</v>
      </c>
      <c r="AD10" s="463"/>
      <c r="AE10" s="463" t="s">
        <v>660</v>
      </c>
      <c r="AF10" s="463"/>
      <c r="AG10" s="182"/>
      <c r="AH10" s="463" t="s">
        <v>660</v>
      </c>
      <c r="AI10" s="463"/>
      <c r="AJ10" s="463" t="s">
        <v>660</v>
      </c>
      <c r="AK10" s="463"/>
      <c r="AL10" s="182"/>
      <c r="AM10" s="182">
        <v>7</v>
      </c>
      <c r="AN10" s="463" t="s">
        <v>660</v>
      </c>
      <c r="AO10" s="463"/>
      <c r="AP10" s="463" t="s">
        <v>660</v>
      </c>
      <c r="AQ10" s="463"/>
      <c r="AR10" s="463" t="s">
        <v>660</v>
      </c>
      <c r="AS10" s="463"/>
      <c r="AT10" s="182"/>
      <c r="AU10" s="182">
        <v>1</v>
      </c>
      <c r="AV10" s="463" t="s">
        <v>660</v>
      </c>
      <c r="AW10" s="463"/>
      <c r="AX10" s="463" t="s">
        <v>660</v>
      </c>
      <c r="AY10" s="463"/>
      <c r="AZ10" s="182"/>
      <c r="BA10" s="182">
        <v>1</v>
      </c>
      <c r="BB10" s="463">
        <v>11</v>
      </c>
      <c r="BC10" s="464"/>
      <c r="BD10" s="180"/>
      <c r="BE10" s="180"/>
      <c r="BF10" s="162" t="s">
        <v>661</v>
      </c>
      <c r="BG10" s="164"/>
      <c r="BH10" s="185"/>
      <c r="BI10" s="185"/>
      <c r="BJ10" s="185"/>
      <c r="BK10" s="185"/>
      <c r="BL10" s="185"/>
      <c r="BM10" s="185"/>
    </row>
    <row r="11" spans="1:65" s="10" customFormat="1" ht="18.399999999999999" customHeight="1" x14ac:dyDescent="0.15">
      <c r="A11" s="36"/>
      <c r="B11" s="36"/>
      <c r="C11" s="52" t="s">
        <v>658</v>
      </c>
      <c r="D11" s="53" t="s">
        <v>662</v>
      </c>
      <c r="F11" s="187"/>
      <c r="G11" s="369">
        <v>1</v>
      </c>
      <c r="H11" s="351"/>
      <c r="I11" s="351" t="s">
        <v>660</v>
      </c>
      <c r="J11" s="351"/>
      <c r="K11" s="351" t="s">
        <v>660</v>
      </c>
      <c r="L11" s="351"/>
      <c r="M11" s="351">
        <v>2</v>
      </c>
      <c r="N11" s="351"/>
      <c r="O11" s="351">
        <v>2</v>
      </c>
      <c r="P11" s="351"/>
      <c r="Q11" s="351" t="s">
        <v>660</v>
      </c>
      <c r="R11" s="351"/>
      <c r="S11" s="351" t="s">
        <v>660</v>
      </c>
      <c r="T11" s="351"/>
      <c r="U11" s="351" t="s">
        <v>660</v>
      </c>
      <c r="V11" s="351"/>
      <c r="W11" s="351" t="s">
        <v>660</v>
      </c>
      <c r="X11" s="351"/>
      <c r="Y11" s="351" t="s">
        <v>660</v>
      </c>
      <c r="Z11" s="351"/>
      <c r="AA11" s="351" t="s">
        <v>660</v>
      </c>
      <c r="AB11" s="351"/>
      <c r="AC11" s="351" t="s">
        <v>660</v>
      </c>
      <c r="AD11" s="351"/>
      <c r="AE11" s="351" t="s">
        <v>660</v>
      </c>
      <c r="AF11" s="351"/>
      <c r="AG11" s="54"/>
      <c r="AH11" s="351" t="s">
        <v>660</v>
      </c>
      <c r="AI11" s="351"/>
      <c r="AJ11" s="351" t="s">
        <v>660</v>
      </c>
      <c r="AK11" s="351"/>
      <c r="AL11" s="351">
        <v>5</v>
      </c>
      <c r="AM11" s="351"/>
      <c r="AN11" s="351">
        <v>1</v>
      </c>
      <c r="AO11" s="351"/>
      <c r="AP11" s="351" t="s">
        <v>660</v>
      </c>
      <c r="AQ11" s="351"/>
      <c r="AR11" s="351" t="s">
        <v>660</v>
      </c>
      <c r="AS11" s="351"/>
      <c r="AT11" s="351" t="s">
        <v>660</v>
      </c>
      <c r="AU11" s="351"/>
      <c r="AV11" s="351" t="s">
        <v>660</v>
      </c>
      <c r="AW11" s="351"/>
      <c r="AX11" s="351" t="s">
        <v>660</v>
      </c>
      <c r="AY11" s="351"/>
      <c r="AZ11" s="351">
        <v>5</v>
      </c>
      <c r="BA11" s="351"/>
      <c r="BB11" s="351">
        <v>16</v>
      </c>
      <c r="BC11" s="351"/>
      <c r="BD11" s="113"/>
      <c r="BE11" s="36"/>
      <c r="BF11" s="59" t="s">
        <v>663</v>
      </c>
      <c r="BG11" s="7"/>
    </row>
    <row r="12" spans="1:65" ht="18.399999999999999" customHeight="1" thickBot="1" x14ac:dyDescent="0.2">
      <c r="A12" s="36"/>
      <c r="B12" s="36"/>
      <c r="C12" s="52"/>
      <c r="D12" s="53"/>
      <c r="E12" s="115"/>
      <c r="F12" s="116"/>
      <c r="G12" s="127"/>
      <c r="H12" s="253"/>
      <c r="I12" s="253"/>
      <c r="J12" s="253"/>
      <c r="K12" s="253"/>
      <c r="L12" s="253"/>
      <c r="M12" s="253"/>
      <c r="N12" s="253"/>
      <c r="O12" s="253"/>
      <c r="P12" s="253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54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54"/>
      <c r="BB12" s="351"/>
      <c r="BC12" s="453"/>
      <c r="BD12" s="36"/>
      <c r="BE12" s="36"/>
      <c r="BF12" s="59"/>
      <c r="BG12" s="7"/>
      <c r="BH12" s="10"/>
      <c r="BI12" s="10"/>
      <c r="BJ12" s="10"/>
      <c r="BK12" s="10"/>
      <c r="BL12" s="10"/>
      <c r="BM12" s="10"/>
    </row>
    <row r="13" spans="1:65" ht="18.399999999999999" customHeight="1" x14ac:dyDescent="0.15">
      <c r="A13" s="46"/>
      <c r="B13" s="46" t="s">
        <v>664</v>
      </c>
      <c r="C13" s="298" t="s">
        <v>665</v>
      </c>
      <c r="D13" s="432"/>
      <c r="E13" s="432"/>
      <c r="F13" s="432"/>
      <c r="G13" s="433"/>
      <c r="H13" s="434"/>
      <c r="I13" s="434"/>
      <c r="J13" s="434"/>
      <c r="K13" s="434"/>
      <c r="L13" s="434"/>
      <c r="M13" s="434"/>
      <c r="N13" s="434"/>
      <c r="O13" s="434"/>
      <c r="P13" s="434"/>
      <c r="Q13" s="433"/>
      <c r="R13" s="433"/>
      <c r="S13" s="433"/>
      <c r="T13" s="433"/>
      <c r="U13" s="433"/>
      <c r="V13" s="435"/>
      <c r="W13" s="435"/>
      <c r="X13" s="435"/>
      <c r="Y13" s="435"/>
      <c r="Z13" s="5"/>
      <c r="AA13" s="5"/>
      <c r="AB13" s="5"/>
      <c r="AC13" s="5"/>
      <c r="AD13" s="5"/>
      <c r="AE13" s="5"/>
      <c r="AF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Z13"/>
      <c r="BA13" s="336" t="s">
        <v>675</v>
      </c>
      <c r="BB13" s="336"/>
      <c r="BC13" s="336"/>
      <c r="BD13" s="336"/>
      <c r="BE13" s="336"/>
      <c r="BF13" s="336"/>
      <c r="BG13" s="336"/>
    </row>
    <row r="14" spans="1:65" ht="20.100000000000001" customHeight="1" x14ac:dyDescent="0.15">
      <c r="B14" s="5"/>
      <c r="C14" s="438" t="s">
        <v>666</v>
      </c>
      <c r="D14" s="438"/>
      <c r="E14" s="13" t="s">
        <v>189</v>
      </c>
    </row>
    <row r="15" spans="1:65" ht="18.399999999999999" customHeight="1" x14ac:dyDescent="0.15">
      <c r="B15" s="5" t="s">
        <v>664</v>
      </c>
      <c r="C15" s="70" t="s">
        <v>204</v>
      </c>
    </row>
    <row r="16" spans="1:65" ht="15" customHeight="1" x14ac:dyDescent="0.15">
      <c r="C16" s="438" t="s">
        <v>667</v>
      </c>
      <c r="D16" s="438"/>
      <c r="E16" s="13" t="s">
        <v>189</v>
      </c>
    </row>
    <row r="17" spans="1:65" ht="18.399999999999999" customHeight="1" x14ac:dyDescent="0.15">
      <c r="A17" s="303" t="s">
        <v>349</v>
      </c>
      <c r="B17" s="303"/>
      <c r="C17" s="303"/>
      <c r="D17" s="303"/>
      <c r="E17" s="303"/>
      <c r="F17" s="303"/>
      <c r="G17" s="303"/>
      <c r="H17" s="410"/>
      <c r="I17" s="410"/>
      <c r="J17" s="410"/>
      <c r="K17" s="410"/>
      <c r="L17" s="410"/>
      <c r="M17" s="410"/>
      <c r="N17" s="410"/>
      <c r="O17" s="410"/>
      <c r="P17" s="410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49"/>
      <c r="AH17" s="310" t="s">
        <v>350</v>
      </c>
      <c r="AI17" s="310"/>
      <c r="AJ17" s="310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310"/>
      <c r="AW17" s="310"/>
      <c r="AX17" s="310"/>
      <c r="AY17" s="310"/>
      <c r="AZ17" s="310"/>
      <c r="BA17" s="310"/>
      <c r="BB17" s="310"/>
      <c r="BC17" s="310"/>
      <c r="BD17" s="310"/>
      <c r="BE17" s="310"/>
      <c r="BF17" s="310"/>
      <c r="BG17" s="310"/>
      <c r="BH17" s="310"/>
      <c r="BI17" s="310"/>
      <c r="BJ17" s="310"/>
      <c r="BK17" s="310"/>
      <c r="BL17" s="310"/>
      <c r="BM17" s="310"/>
    </row>
    <row r="18" spans="1:65" ht="18.399999999999999" customHeight="1" thickBot="1" x14ac:dyDescent="0.2"/>
    <row r="19" spans="1:65" ht="18.399999999999999" customHeight="1" x14ac:dyDescent="0.15">
      <c r="A19" s="301" t="s">
        <v>635</v>
      </c>
      <c r="B19" s="301"/>
      <c r="C19" s="301"/>
      <c r="D19" s="301"/>
      <c r="E19" s="71"/>
      <c r="F19" s="72"/>
      <c r="G19" s="527" t="s">
        <v>66</v>
      </c>
      <c r="H19" s="528"/>
      <c r="I19" s="316"/>
      <c r="J19" s="215"/>
      <c r="K19" s="216"/>
      <c r="L19" s="216"/>
      <c r="M19" s="216"/>
      <c r="N19" s="216"/>
      <c r="O19" s="216"/>
      <c r="P19" s="216" t="s">
        <v>381</v>
      </c>
      <c r="Q19" s="73"/>
      <c r="R19" s="73" t="s">
        <v>382</v>
      </c>
      <c r="S19" s="73"/>
      <c r="T19" s="73" t="s">
        <v>383</v>
      </c>
      <c r="U19" s="73"/>
      <c r="V19" s="73" t="s">
        <v>384</v>
      </c>
      <c r="W19" s="73"/>
      <c r="X19" s="73"/>
      <c r="Y19" s="73"/>
      <c r="Z19" s="73"/>
      <c r="AA19" s="73"/>
      <c r="AB19" s="73"/>
      <c r="AC19" s="73"/>
      <c r="AD19" s="73"/>
      <c r="AE19" s="73"/>
      <c r="AF19" s="16"/>
      <c r="AG19" s="74"/>
      <c r="AH19" s="74"/>
      <c r="AI19" s="74"/>
      <c r="AJ19" s="74"/>
      <c r="AK19" s="74"/>
      <c r="AL19" s="75"/>
      <c r="AM19" s="307" t="s">
        <v>379</v>
      </c>
      <c r="AN19" s="370"/>
      <c r="AO19" s="370"/>
      <c r="AP19" s="370"/>
      <c r="AQ19" s="370"/>
      <c r="AR19" s="370"/>
      <c r="AS19" s="370"/>
      <c r="AT19" s="315"/>
      <c r="AU19" s="307" t="s">
        <v>380</v>
      </c>
      <c r="AV19" s="370"/>
      <c r="AW19" s="370"/>
      <c r="AX19" s="370"/>
      <c r="AY19" s="370"/>
      <c r="AZ19" s="370"/>
      <c r="BA19" s="370"/>
      <c r="BB19" s="315"/>
      <c r="BC19" s="520" t="s">
        <v>376</v>
      </c>
      <c r="BD19" s="521"/>
      <c r="BE19" s="514" t="s">
        <v>377</v>
      </c>
      <c r="BF19" s="515"/>
      <c r="BG19" s="514" t="s">
        <v>400</v>
      </c>
      <c r="BH19" s="515"/>
      <c r="BI19" s="514" t="s">
        <v>378</v>
      </c>
      <c r="BJ19" s="515"/>
    </row>
    <row r="20" spans="1:65" ht="18" customHeight="1" x14ac:dyDescent="0.15">
      <c r="A20" s="319"/>
      <c r="B20" s="319"/>
      <c r="C20" s="319"/>
      <c r="D20" s="319"/>
      <c r="E20" s="16"/>
      <c r="F20" s="76"/>
      <c r="G20" s="529"/>
      <c r="H20" s="530"/>
      <c r="I20" s="531"/>
      <c r="J20" s="308" t="s">
        <v>368</v>
      </c>
      <c r="K20" s="371"/>
      <c r="L20" s="371"/>
      <c r="M20" s="371"/>
      <c r="N20" s="371"/>
      <c r="O20" s="371"/>
      <c r="P20" s="371"/>
      <c r="Q20" s="317"/>
      <c r="R20" s="308" t="s">
        <v>369</v>
      </c>
      <c r="S20" s="371"/>
      <c r="T20" s="371"/>
      <c r="U20" s="371"/>
      <c r="V20" s="371"/>
      <c r="W20" s="317"/>
      <c r="X20" s="308" t="s">
        <v>367</v>
      </c>
      <c r="Y20" s="371"/>
      <c r="Z20" s="371"/>
      <c r="AA20" s="317"/>
      <c r="AB20" s="77"/>
      <c r="AC20" s="512" t="s">
        <v>385</v>
      </c>
      <c r="AD20" s="512"/>
      <c r="AE20" s="513"/>
      <c r="AF20" s="16"/>
      <c r="AG20" s="78" t="s">
        <v>386</v>
      </c>
      <c r="AH20" s="79"/>
      <c r="AI20" s="455" t="s">
        <v>366</v>
      </c>
      <c r="AJ20" s="456"/>
      <c r="AK20" s="455" t="s">
        <v>363</v>
      </c>
      <c r="AL20" s="456"/>
      <c r="AM20" s="455" t="s">
        <v>370</v>
      </c>
      <c r="AN20" s="456"/>
      <c r="AO20" s="455" t="s">
        <v>371</v>
      </c>
      <c r="AP20" s="456"/>
      <c r="AQ20" s="455" t="s">
        <v>372</v>
      </c>
      <c r="AR20" s="456"/>
      <c r="AS20" s="455" t="s">
        <v>363</v>
      </c>
      <c r="AT20" s="456"/>
      <c r="AU20" s="455" t="s">
        <v>373</v>
      </c>
      <c r="AV20" s="456"/>
      <c r="AW20" s="455" t="s">
        <v>374</v>
      </c>
      <c r="AX20" s="456"/>
      <c r="AY20" s="455" t="s">
        <v>375</v>
      </c>
      <c r="AZ20" s="456"/>
      <c r="BA20" s="455" t="s">
        <v>363</v>
      </c>
      <c r="BB20" s="456"/>
      <c r="BC20" s="522"/>
      <c r="BD20" s="523"/>
      <c r="BE20" s="516"/>
      <c r="BF20" s="517"/>
      <c r="BG20" s="516"/>
      <c r="BH20" s="517"/>
      <c r="BI20" s="516"/>
      <c r="BJ20" s="517"/>
    </row>
    <row r="21" spans="1:65" ht="18.399999999999999" customHeight="1" x14ac:dyDescent="0.15">
      <c r="A21" s="319"/>
      <c r="B21" s="319"/>
      <c r="C21" s="319"/>
      <c r="D21" s="319"/>
      <c r="E21" s="16"/>
      <c r="F21" s="76"/>
      <c r="G21" s="532"/>
      <c r="H21" s="532"/>
      <c r="I21" s="293"/>
      <c r="J21" s="538" t="s">
        <v>636</v>
      </c>
      <c r="K21" s="541" t="s">
        <v>637</v>
      </c>
      <c r="L21" s="549" t="s">
        <v>638</v>
      </c>
      <c r="M21" s="552" t="s">
        <v>639</v>
      </c>
      <c r="N21" s="480" t="s">
        <v>362</v>
      </c>
      <c r="O21" s="481"/>
      <c r="P21" s="480" t="s">
        <v>363</v>
      </c>
      <c r="Q21" s="481"/>
      <c r="R21" s="555" t="s">
        <v>640</v>
      </c>
      <c r="S21" s="556" t="s">
        <v>637</v>
      </c>
      <c r="T21" s="480" t="s">
        <v>364</v>
      </c>
      <c r="U21" s="481"/>
      <c r="V21" s="480" t="s">
        <v>363</v>
      </c>
      <c r="W21" s="481"/>
      <c r="X21" s="480" t="s">
        <v>365</v>
      </c>
      <c r="Y21" s="481"/>
      <c r="Z21" s="480" t="s">
        <v>363</v>
      </c>
      <c r="AA21" s="480"/>
      <c r="AB21" s="545" t="s">
        <v>641</v>
      </c>
      <c r="AC21" s="535" t="s">
        <v>637</v>
      </c>
      <c r="AD21" s="559" t="s">
        <v>642</v>
      </c>
      <c r="AE21" s="562" t="s">
        <v>643</v>
      </c>
      <c r="AG21" s="565" t="s">
        <v>363</v>
      </c>
      <c r="AH21" s="566"/>
      <c r="AI21" s="457"/>
      <c r="AJ21" s="458"/>
      <c r="AK21" s="457"/>
      <c r="AL21" s="458"/>
      <c r="AM21" s="457"/>
      <c r="AN21" s="458"/>
      <c r="AO21" s="457"/>
      <c r="AP21" s="458"/>
      <c r="AQ21" s="457"/>
      <c r="AR21" s="458"/>
      <c r="AS21" s="457"/>
      <c r="AT21" s="458"/>
      <c r="AU21" s="457"/>
      <c r="AV21" s="458"/>
      <c r="AW21" s="457"/>
      <c r="AX21" s="458"/>
      <c r="AY21" s="457"/>
      <c r="AZ21" s="458"/>
      <c r="BA21" s="457"/>
      <c r="BB21" s="458"/>
      <c r="BC21" s="522"/>
      <c r="BD21" s="523"/>
      <c r="BE21" s="516"/>
      <c r="BF21" s="517"/>
      <c r="BG21" s="516"/>
      <c r="BH21" s="517"/>
      <c r="BI21" s="516"/>
      <c r="BJ21" s="517"/>
    </row>
    <row r="22" spans="1:65" ht="18.399999999999999" customHeight="1" x14ac:dyDescent="0.15">
      <c r="A22" s="319"/>
      <c r="B22" s="319"/>
      <c r="C22" s="319"/>
      <c r="D22" s="319"/>
      <c r="E22" s="16"/>
      <c r="F22" s="76"/>
      <c r="G22" s="533"/>
      <c r="H22" s="533"/>
      <c r="I22" s="534"/>
      <c r="J22" s="539"/>
      <c r="K22" s="542"/>
      <c r="L22" s="550"/>
      <c r="M22" s="553"/>
      <c r="N22" s="482"/>
      <c r="O22" s="482"/>
      <c r="P22" s="482"/>
      <c r="Q22" s="482"/>
      <c r="R22" s="539"/>
      <c r="S22" s="542"/>
      <c r="T22" s="482"/>
      <c r="U22" s="482"/>
      <c r="V22" s="482"/>
      <c r="W22" s="482"/>
      <c r="X22" s="482"/>
      <c r="Y22" s="482"/>
      <c r="Z22" s="544"/>
      <c r="AA22" s="544"/>
      <c r="AB22" s="546"/>
      <c r="AC22" s="536"/>
      <c r="AD22" s="560"/>
      <c r="AE22" s="563"/>
      <c r="AF22" s="104"/>
      <c r="AG22" s="567"/>
      <c r="AH22" s="568"/>
      <c r="AI22" s="459"/>
      <c r="AJ22" s="460"/>
      <c r="AK22" s="459"/>
      <c r="AL22" s="460"/>
      <c r="AM22" s="459"/>
      <c r="AN22" s="460"/>
      <c r="AO22" s="459"/>
      <c r="AP22" s="460"/>
      <c r="AQ22" s="459"/>
      <c r="AR22" s="460"/>
      <c r="AS22" s="459"/>
      <c r="AT22" s="460"/>
      <c r="AU22" s="459"/>
      <c r="AV22" s="460"/>
      <c r="AW22" s="459"/>
      <c r="AX22" s="460"/>
      <c r="AY22" s="459"/>
      <c r="AZ22" s="460"/>
      <c r="BA22" s="459"/>
      <c r="BB22" s="458"/>
      <c r="BC22" s="522"/>
      <c r="BD22" s="523"/>
      <c r="BE22" s="516"/>
      <c r="BF22" s="517"/>
      <c r="BG22" s="516"/>
      <c r="BH22" s="517"/>
      <c r="BI22" s="516"/>
      <c r="BJ22" s="517"/>
    </row>
    <row r="23" spans="1:65" ht="18.399999999999999" customHeight="1" x14ac:dyDescent="0.15">
      <c r="A23" s="319"/>
      <c r="B23" s="319"/>
      <c r="C23" s="319"/>
      <c r="D23" s="319"/>
      <c r="E23" s="16"/>
      <c r="F23" s="76"/>
      <c r="G23" s="533"/>
      <c r="H23" s="533"/>
      <c r="I23" s="534"/>
      <c r="J23" s="539"/>
      <c r="K23" s="542"/>
      <c r="L23" s="550"/>
      <c r="M23" s="553"/>
      <c r="N23" s="482"/>
      <c r="O23" s="482"/>
      <c r="P23" s="482"/>
      <c r="Q23" s="482"/>
      <c r="R23" s="539"/>
      <c r="S23" s="542"/>
      <c r="T23" s="482"/>
      <c r="U23" s="482"/>
      <c r="V23" s="482"/>
      <c r="W23" s="482"/>
      <c r="X23" s="482"/>
      <c r="Y23" s="482"/>
      <c r="Z23" s="544"/>
      <c r="AA23" s="544"/>
      <c r="AB23" s="546"/>
      <c r="AC23" s="536"/>
      <c r="AD23" s="560"/>
      <c r="AE23" s="563"/>
      <c r="AF23" s="104"/>
      <c r="AG23" s="567"/>
      <c r="AH23" s="568"/>
      <c r="AI23" s="459"/>
      <c r="AJ23" s="460"/>
      <c r="AK23" s="459"/>
      <c r="AL23" s="460"/>
      <c r="AM23" s="459"/>
      <c r="AN23" s="460"/>
      <c r="AO23" s="459"/>
      <c r="AP23" s="460"/>
      <c r="AQ23" s="459"/>
      <c r="AR23" s="460"/>
      <c r="AS23" s="459"/>
      <c r="AT23" s="460"/>
      <c r="AU23" s="459"/>
      <c r="AV23" s="460"/>
      <c r="AW23" s="459"/>
      <c r="AX23" s="460"/>
      <c r="AY23" s="459"/>
      <c r="AZ23" s="460"/>
      <c r="BA23" s="459"/>
      <c r="BB23" s="458"/>
      <c r="BC23" s="522"/>
      <c r="BD23" s="523"/>
      <c r="BE23" s="516"/>
      <c r="BF23" s="517"/>
      <c r="BG23" s="516"/>
      <c r="BH23" s="517"/>
      <c r="BI23" s="516"/>
      <c r="BJ23" s="517"/>
    </row>
    <row r="24" spans="1:65" ht="18.399999999999999" customHeight="1" x14ac:dyDescent="0.15">
      <c r="A24" s="319"/>
      <c r="B24" s="319"/>
      <c r="C24" s="319"/>
      <c r="D24" s="319"/>
      <c r="E24" s="16"/>
      <c r="F24" s="76"/>
      <c r="G24" s="533"/>
      <c r="H24" s="533"/>
      <c r="I24" s="534"/>
      <c r="J24" s="539"/>
      <c r="K24" s="542"/>
      <c r="L24" s="550"/>
      <c r="M24" s="553"/>
      <c r="N24" s="482"/>
      <c r="O24" s="482"/>
      <c r="P24" s="482"/>
      <c r="Q24" s="482"/>
      <c r="R24" s="539"/>
      <c r="S24" s="542"/>
      <c r="T24" s="482"/>
      <c r="U24" s="482"/>
      <c r="V24" s="482"/>
      <c r="W24" s="482"/>
      <c r="X24" s="482"/>
      <c r="Y24" s="482"/>
      <c r="Z24" s="544"/>
      <c r="AA24" s="544"/>
      <c r="AB24" s="546"/>
      <c r="AC24" s="536"/>
      <c r="AD24" s="560"/>
      <c r="AE24" s="563"/>
      <c r="AF24" s="104"/>
      <c r="AG24" s="567"/>
      <c r="AH24" s="568"/>
      <c r="AI24" s="459"/>
      <c r="AJ24" s="460"/>
      <c r="AK24" s="459"/>
      <c r="AL24" s="460"/>
      <c r="AM24" s="459"/>
      <c r="AN24" s="460"/>
      <c r="AO24" s="459"/>
      <c r="AP24" s="460"/>
      <c r="AQ24" s="459"/>
      <c r="AR24" s="460"/>
      <c r="AS24" s="459"/>
      <c r="AT24" s="460"/>
      <c r="AU24" s="459"/>
      <c r="AV24" s="460"/>
      <c r="AW24" s="459"/>
      <c r="AX24" s="460"/>
      <c r="AY24" s="459"/>
      <c r="AZ24" s="460"/>
      <c r="BA24" s="459"/>
      <c r="BB24" s="458"/>
      <c r="BC24" s="522"/>
      <c r="BD24" s="523"/>
      <c r="BE24" s="516"/>
      <c r="BF24" s="517"/>
      <c r="BG24" s="516"/>
      <c r="BH24" s="517"/>
      <c r="BI24" s="516"/>
      <c r="BJ24" s="517"/>
    </row>
    <row r="25" spans="1:65" ht="24.75" customHeight="1" x14ac:dyDescent="0.15">
      <c r="A25" s="328"/>
      <c r="B25" s="328"/>
      <c r="C25" s="328"/>
      <c r="D25" s="328"/>
      <c r="E25" s="80"/>
      <c r="F25" s="81"/>
      <c r="G25" s="534"/>
      <c r="H25" s="534"/>
      <c r="I25" s="534"/>
      <c r="J25" s="540"/>
      <c r="K25" s="543"/>
      <c r="L25" s="551"/>
      <c r="M25" s="554"/>
      <c r="N25" s="482"/>
      <c r="O25" s="482"/>
      <c r="P25" s="482"/>
      <c r="Q25" s="482"/>
      <c r="R25" s="540"/>
      <c r="S25" s="543"/>
      <c r="T25" s="482"/>
      <c r="U25" s="482"/>
      <c r="V25" s="482"/>
      <c r="W25" s="482"/>
      <c r="X25" s="482"/>
      <c r="Y25" s="482"/>
      <c r="Z25" s="544"/>
      <c r="AA25" s="544"/>
      <c r="AB25" s="547"/>
      <c r="AC25" s="537"/>
      <c r="AD25" s="561"/>
      <c r="AE25" s="564"/>
      <c r="AF25" s="104"/>
      <c r="AG25" s="567"/>
      <c r="AH25" s="568"/>
      <c r="AI25" s="461"/>
      <c r="AJ25" s="462"/>
      <c r="AK25" s="461"/>
      <c r="AL25" s="462"/>
      <c r="AM25" s="461"/>
      <c r="AN25" s="462"/>
      <c r="AO25" s="461"/>
      <c r="AP25" s="462"/>
      <c r="AQ25" s="461"/>
      <c r="AR25" s="462"/>
      <c r="AS25" s="461"/>
      <c r="AT25" s="462"/>
      <c r="AU25" s="461"/>
      <c r="AV25" s="462"/>
      <c r="AW25" s="461"/>
      <c r="AX25" s="462"/>
      <c r="AY25" s="461"/>
      <c r="AZ25" s="462"/>
      <c r="BA25" s="461"/>
      <c r="BB25" s="511"/>
      <c r="BC25" s="524"/>
      <c r="BD25" s="525"/>
      <c r="BE25" s="518"/>
      <c r="BF25" s="519"/>
      <c r="BG25" s="518"/>
      <c r="BH25" s="519"/>
      <c r="BI25" s="518"/>
      <c r="BJ25" s="519"/>
    </row>
    <row r="26" spans="1:65" ht="18.399999999999999" hidden="1" customHeight="1" x14ac:dyDescent="0.15">
      <c r="A26" s="358" t="s">
        <v>201</v>
      </c>
      <c r="B26" s="358"/>
      <c r="C26" s="82" t="s">
        <v>644</v>
      </c>
      <c r="D26" s="69" t="s">
        <v>202</v>
      </c>
      <c r="E26" s="389"/>
      <c r="F26" s="477"/>
      <c r="G26" s="548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49"/>
      <c r="AD26" s="349"/>
      <c r="AE26" s="349"/>
      <c r="AF26" s="104"/>
      <c r="AG26" s="349"/>
      <c r="AH26" s="349"/>
      <c r="AI26" s="349"/>
      <c r="AJ26" s="349"/>
      <c r="AK26" s="349"/>
      <c r="AL26" s="349"/>
      <c r="AM26" s="349"/>
      <c r="AN26" s="349"/>
      <c r="AO26" s="349"/>
      <c r="AP26" s="349"/>
      <c r="AQ26" s="349"/>
      <c r="AR26" s="349"/>
      <c r="AS26" s="349"/>
      <c r="AT26" s="349"/>
      <c r="AU26" s="349"/>
      <c r="AV26" s="349"/>
      <c r="AW26" s="349"/>
      <c r="AX26" s="349"/>
      <c r="AY26" s="349"/>
      <c r="AZ26" s="349"/>
      <c r="BA26" s="349"/>
      <c r="BB26" s="510"/>
      <c r="BC26" s="349"/>
      <c r="BD26" s="510"/>
      <c r="BE26" s="557"/>
      <c r="BF26" s="558"/>
      <c r="BG26" s="557"/>
      <c r="BH26" s="558"/>
      <c r="BI26" s="569" t="s">
        <v>201</v>
      </c>
      <c r="BJ26" s="570"/>
    </row>
    <row r="27" spans="1:65" ht="8.25" customHeight="1" x14ac:dyDescent="0.15">
      <c r="A27" s="5"/>
      <c r="B27" s="5"/>
      <c r="C27" s="29"/>
      <c r="D27" s="29"/>
      <c r="E27" s="16"/>
      <c r="F27" s="129"/>
      <c r="G27" s="261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45"/>
      <c r="AD27" s="45"/>
      <c r="AE27" s="45"/>
      <c r="AF27" s="14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179"/>
      <c r="BD27" s="179"/>
      <c r="BE27" s="179"/>
      <c r="BF27" s="179"/>
      <c r="BG27" s="178"/>
      <c r="BH27" s="181"/>
      <c r="BI27" s="45"/>
      <c r="BJ27" s="45"/>
    </row>
    <row r="28" spans="1:65" ht="18.399999999999999" customHeight="1" x14ac:dyDescent="0.15">
      <c r="A28" s="319" t="s">
        <v>219</v>
      </c>
      <c r="B28" s="319"/>
      <c r="C28" s="29" t="s">
        <v>645</v>
      </c>
      <c r="D28" s="29" t="s">
        <v>646</v>
      </c>
      <c r="E28" s="389" t="s">
        <v>220</v>
      </c>
      <c r="F28" s="571"/>
      <c r="G28" s="349">
        <v>127</v>
      </c>
      <c r="H28" s="349"/>
      <c r="I28" s="349"/>
      <c r="J28" s="349">
        <v>90</v>
      </c>
      <c r="K28" s="349"/>
      <c r="L28" s="349">
        <v>2</v>
      </c>
      <c r="M28" s="349"/>
      <c r="N28" s="349">
        <v>4</v>
      </c>
      <c r="O28" s="349"/>
      <c r="P28" s="349">
        <v>2</v>
      </c>
      <c r="Q28" s="349"/>
      <c r="R28" s="349" t="s">
        <v>647</v>
      </c>
      <c r="S28" s="349"/>
      <c r="T28" s="349" t="s">
        <v>647</v>
      </c>
      <c r="U28" s="349"/>
      <c r="V28" s="349">
        <v>3</v>
      </c>
      <c r="W28" s="349"/>
      <c r="X28" s="349">
        <v>7</v>
      </c>
      <c r="Y28" s="349"/>
      <c r="Z28" s="349">
        <v>3</v>
      </c>
      <c r="AA28" s="349"/>
      <c r="AB28" s="349" t="s">
        <v>647</v>
      </c>
      <c r="AC28" s="349"/>
      <c r="AD28" s="349" t="s">
        <v>647</v>
      </c>
      <c r="AE28" s="349"/>
      <c r="AF28" s="14"/>
      <c r="AG28" s="349" t="s">
        <v>647</v>
      </c>
      <c r="AH28" s="349"/>
      <c r="AI28" s="349">
        <v>1</v>
      </c>
      <c r="AJ28" s="349"/>
      <c r="AK28" s="349">
        <v>10</v>
      </c>
      <c r="AL28" s="349"/>
      <c r="AM28" s="349">
        <v>2</v>
      </c>
      <c r="AN28" s="349"/>
      <c r="AO28" s="349" t="s">
        <v>647</v>
      </c>
      <c r="AP28" s="349"/>
      <c r="AQ28" s="349" t="s">
        <v>647</v>
      </c>
      <c r="AR28" s="349"/>
      <c r="AS28" s="349">
        <v>1</v>
      </c>
      <c r="AT28" s="349"/>
      <c r="AU28" s="349" t="s">
        <v>647</v>
      </c>
      <c r="AV28" s="349"/>
      <c r="AW28" s="349" t="s">
        <v>647</v>
      </c>
      <c r="AX28" s="349"/>
      <c r="AY28" s="349" t="s">
        <v>647</v>
      </c>
      <c r="AZ28" s="349"/>
      <c r="BA28" s="349" t="s">
        <v>647</v>
      </c>
      <c r="BB28" s="349"/>
      <c r="BC28" s="349">
        <v>1</v>
      </c>
      <c r="BD28" s="349"/>
      <c r="BE28" s="349" t="s">
        <v>647</v>
      </c>
      <c r="BF28" s="526"/>
      <c r="BG28" s="349">
        <v>1</v>
      </c>
      <c r="BH28" s="349"/>
      <c r="BI28" s="349" t="s">
        <v>647</v>
      </c>
      <c r="BJ28" s="526"/>
    </row>
    <row r="29" spans="1:65" s="10" customFormat="1" ht="8.25" customHeight="1" x14ac:dyDescent="0.15">
      <c r="A29" s="5"/>
      <c r="B29" s="5"/>
      <c r="C29" s="29"/>
      <c r="D29" s="29"/>
      <c r="E29" s="16"/>
      <c r="F29" s="129"/>
      <c r="G29" s="51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14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14"/>
      <c r="BH29" s="269"/>
      <c r="BI29" s="45"/>
      <c r="BJ29" s="45"/>
    </row>
    <row r="30" spans="1:65" s="5" customFormat="1" ht="18" customHeight="1" x14ac:dyDescent="0.15">
      <c r="A30" s="319"/>
      <c r="B30" s="319"/>
      <c r="C30" s="168" t="s">
        <v>645</v>
      </c>
      <c r="D30" s="168" t="s">
        <v>648</v>
      </c>
      <c r="E30" s="389"/>
      <c r="F30" s="477"/>
      <c r="G30" s="369">
        <f>SUM(J30:BJ30)</f>
        <v>119</v>
      </c>
      <c r="H30" s="351"/>
      <c r="I30" s="351"/>
      <c r="J30" s="351">
        <v>95</v>
      </c>
      <c r="K30" s="351"/>
      <c r="L30" s="351" t="s">
        <v>1</v>
      </c>
      <c r="M30" s="351"/>
      <c r="N30" s="351" t="s">
        <v>1</v>
      </c>
      <c r="O30" s="351"/>
      <c r="P30" s="351" t="s">
        <v>1</v>
      </c>
      <c r="Q30" s="351"/>
      <c r="R30" s="351">
        <v>1</v>
      </c>
      <c r="S30" s="351"/>
      <c r="T30" s="351" t="s">
        <v>1</v>
      </c>
      <c r="U30" s="351"/>
      <c r="V30" s="351">
        <v>3</v>
      </c>
      <c r="W30" s="351"/>
      <c r="X30" s="351">
        <v>6</v>
      </c>
      <c r="Y30" s="351"/>
      <c r="Z30" s="351">
        <v>2</v>
      </c>
      <c r="AA30" s="351"/>
      <c r="AB30" s="351">
        <v>1</v>
      </c>
      <c r="AC30" s="351"/>
      <c r="AD30" s="351" t="s">
        <v>1</v>
      </c>
      <c r="AE30" s="351"/>
      <c r="AF30" s="124"/>
      <c r="AG30" s="351" t="s">
        <v>1</v>
      </c>
      <c r="AH30" s="351"/>
      <c r="AI30" s="351" t="s">
        <v>1</v>
      </c>
      <c r="AJ30" s="351"/>
      <c r="AK30" s="351">
        <v>8</v>
      </c>
      <c r="AL30" s="351"/>
      <c r="AM30" s="351">
        <v>1</v>
      </c>
      <c r="AN30" s="351"/>
      <c r="AO30" s="351" t="s">
        <v>1</v>
      </c>
      <c r="AP30" s="351"/>
      <c r="AQ30" s="351" t="s">
        <v>1</v>
      </c>
      <c r="AR30" s="351"/>
      <c r="AS30" s="351">
        <v>1</v>
      </c>
      <c r="AT30" s="351"/>
      <c r="AU30" s="351" t="s">
        <v>1</v>
      </c>
      <c r="AV30" s="351"/>
      <c r="AW30" s="351" t="s">
        <v>1</v>
      </c>
      <c r="AX30" s="351"/>
      <c r="AY30" s="351">
        <v>1</v>
      </c>
      <c r="AZ30" s="351"/>
      <c r="BA30" s="351" t="s">
        <v>1</v>
      </c>
      <c r="BB30" s="351"/>
      <c r="BC30" s="351" t="s">
        <v>1</v>
      </c>
      <c r="BD30" s="351"/>
      <c r="BE30" s="351" t="s">
        <v>1</v>
      </c>
      <c r="BF30" s="351"/>
      <c r="BG30" s="357" t="s">
        <v>1</v>
      </c>
      <c r="BH30" s="357"/>
      <c r="BI30" s="357" t="s">
        <v>1</v>
      </c>
      <c r="BJ30" s="357"/>
    </row>
    <row r="31" spans="1:65" ht="18.399999999999999" customHeight="1" thickBot="1" x14ac:dyDescent="0.2">
      <c r="A31" s="67"/>
      <c r="B31" s="67"/>
      <c r="C31" s="60"/>
      <c r="D31" s="123"/>
      <c r="E31" s="55"/>
      <c r="F31" s="128"/>
      <c r="G31" s="225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5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67"/>
      <c r="BJ31" s="67"/>
    </row>
    <row r="32" spans="1:65" ht="18.399999999999999" customHeight="1" x14ac:dyDescent="0.15">
      <c r="A32" s="574" t="s">
        <v>649</v>
      </c>
      <c r="B32" s="574"/>
      <c r="C32" s="574"/>
      <c r="D32" s="574"/>
      <c r="E32" s="575"/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  <c r="U32" s="575"/>
      <c r="V32" s="575"/>
      <c r="W32" s="575"/>
      <c r="X32" s="575"/>
      <c r="Y32" s="575"/>
      <c r="Z32" s="575"/>
      <c r="AA32" s="575"/>
      <c r="AB32" s="575"/>
      <c r="AC32" s="575"/>
      <c r="AD32" s="223"/>
      <c r="AE32" s="223"/>
      <c r="AF32" s="5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45"/>
      <c r="AW32" s="45"/>
      <c r="AX32" s="45"/>
      <c r="AY32" s="45"/>
      <c r="AZ32" s="45"/>
      <c r="BA32" s="576" t="s">
        <v>650</v>
      </c>
      <c r="BB32" s="576"/>
      <c r="BC32" s="577"/>
      <c r="BD32" s="577"/>
      <c r="BE32" s="577"/>
      <c r="BF32" s="577"/>
      <c r="BG32" s="577"/>
      <c r="BH32" s="577"/>
      <c r="BI32" s="576"/>
      <c r="BJ32" s="576"/>
    </row>
    <row r="33" spans="1:66" ht="9.75" customHeight="1" x14ac:dyDescent="0.15">
      <c r="A33" s="272"/>
      <c r="B33" s="272"/>
      <c r="C33" s="272"/>
      <c r="D33" s="272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23"/>
      <c r="AE33" s="223"/>
      <c r="AF33" s="5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45"/>
      <c r="AW33" s="45"/>
      <c r="AX33" s="45"/>
      <c r="AY33" s="45"/>
      <c r="AZ33" s="45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</row>
    <row r="34" spans="1:66" ht="18.399999999999999" customHeight="1" x14ac:dyDescent="0.15">
      <c r="AG34" s="20"/>
      <c r="AH34" s="410" t="s">
        <v>707</v>
      </c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10"/>
      <c r="AW34" s="410"/>
      <c r="AX34" s="410"/>
      <c r="AY34" s="410"/>
      <c r="AZ34" s="410"/>
      <c r="BA34" s="410"/>
      <c r="BB34" s="410"/>
      <c r="BC34" s="410"/>
      <c r="BD34" s="410"/>
      <c r="BE34" s="410"/>
      <c r="BF34" s="410"/>
      <c r="BG34" s="410"/>
      <c r="BH34" s="410"/>
      <c r="BI34" s="410"/>
      <c r="BJ34" s="410"/>
      <c r="BK34" s="410"/>
      <c r="BL34" s="410"/>
      <c r="BM34" s="410"/>
    </row>
    <row r="35" spans="1:66" ht="18.399999999999999" customHeight="1" x14ac:dyDescent="0.15">
      <c r="A35" s="410" t="s">
        <v>668</v>
      </c>
      <c r="B35" s="410"/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10"/>
      <c r="AF35" s="410"/>
      <c r="AH35" s="479" t="s">
        <v>68</v>
      </c>
      <c r="AI35" s="479"/>
      <c r="AJ35" s="479"/>
      <c r="AK35" s="479"/>
      <c r="AL35" s="479"/>
      <c r="AM35" s="479"/>
      <c r="AN35" s="479"/>
      <c r="AO35" s="479"/>
      <c r="AP35" s="479"/>
      <c r="AQ35" s="479"/>
      <c r="AR35" s="479"/>
      <c r="AS35" s="479"/>
      <c r="AT35" s="479"/>
      <c r="AU35" s="479"/>
      <c r="AV35" s="479"/>
      <c r="AW35" s="479"/>
      <c r="AX35" s="479"/>
      <c r="AY35" s="479"/>
      <c r="AZ35" s="479"/>
      <c r="BA35" s="479"/>
      <c r="BB35" s="479"/>
      <c r="BC35" s="479"/>
      <c r="BD35" s="479"/>
      <c r="BE35" s="479"/>
      <c r="BF35" s="479"/>
      <c r="BG35" s="479"/>
      <c r="BH35" s="479"/>
      <c r="BI35" s="479"/>
      <c r="BJ35" s="479"/>
      <c r="BK35" s="479"/>
      <c r="BL35" s="479"/>
      <c r="BM35" s="479"/>
    </row>
    <row r="36" spans="1:66" ht="18.399999999999999" customHeight="1" thickBot="1" x14ac:dyDescent="0.2">
      <c r="A36" s="439" t="s">
        <v>67</v>
      </c>
      <c r="B36" s="314"/>
      <c r="C36" s="314"/>
      <c r="D36" s="314"/>
      <c r="E36" s="440"/>
      <c r="AH36" s="404" t="s">
        <v>42</v>
      </c>
      <c r="AI36" s="404"/>
      <c r="AJ36" s="404"/>
      <c r="AK36" s="404"/>
      <c r="AL36" s="404"/>
      <c r="BE36" s="468" t="s">
        <v>598</v>
      </c>
      <c r="BF36" s="468"/>
      <c r="BG36" s="468"/>
      <c r="BH36" s="468"/>
      <c r="BI36" s="468"/>
      <c r="BJ36" s="468"/>
      <c r="BK36" s="468"/>
      <c r="BL36" s="468"/>
      <c r="BM36" s="468"/>
    </row>
    <row r="37" spans="1:66" ht="18.399999999999999" customHeight="1" x14ac:dyDescent="0.15">
      <c r="A37" s="315" t="s">
        <v>69</v>
      </c>
      <c r="B37" s="306"/>
      <c r="C37" s="306"/>
      <c r="D37" s="306"/>
      <c r="E37" s="306"/>
      <c r="F37" s="306"/>
      <c r="G37" s="306"/>
      <c r="H37" s="306" t="s">
        <v>70</v>
      </c>
      <c r="I37" s="436"/>
      <c r="J37" s="436"/>
      <c r="K37" s="436"/>
      <c r="L37" s="436"/>
      <c r="M37" s="306" t="s">
        <v>71</v>
      </c>
      <c r="N37" s="306"/>
      <c r="O37" s="306"/>
      <c r="P37" s="306"/>
      <c r="Q37" s="306"/>
      <c r="R37" s="306"/>
      <c r="S37" s="306"/>
      <c r="T37" s="306"/>
      <c r="U37" s="306"/>
      <c r="V37" s="306"/>
      <c r="W37" s="306" t="s">
        <v>72</v>
      </c>
      <c r="X37" s="306"/>
      <c r="Y37" s="306"/>
      <c r="Z37" s="306"/>
      <c r="AA37" s="306"/>
      <c r="AB37" s="306"/>
      <c r="AC37" s="306"/>
      <c r="AD37" s="306"/>
      <c r="AE37" s="306"/>
      <c r="AF37" s="307"/>
      <c r="AH37" s="301" t="s">
        <v>63</v>
      </c>
      <c r="AI37" s="301"/>
      <c r="AJ37" s="301"/>
      <c r="AK37" s="326"/>
      <c r="AL37" s="307" t="s">
        <v>77</v>
      </c>
      <c r="AM37" s="370"/>
      <c r="AN37" s="370"/>
      <c r="AO37" s="370"/>
      <c r="AP37" s="370"/>
      <c r="AQ37" s="370"/>
      <c r="AR37" s="370"/>
      <c r="AS37" s="370"/>
      <c r="AT37" s="370"/>
      <c r="AU37" s="370"/>
      <c r="AV37" s="370"/>
      <c r="AW37" s="370"/>
      <c r="AX37" s="370"/>
      <c r="AY37" s="370"/>
      <c r="AZ37" s="370"/>
      <c r="BA37" s="315"/>
      <c r="BB37" s="307" t="s">
        <v>78</v>
      </c>
      <c r="BC37" s="370"/>
      <c r="BD37" s="370"/>
      <c r="BE37" s="370"/>
      <c r="BF37" s="370"/>
      <c r="BG37" s="370"/>
      <c r="BH37" s="370"/>
      <c r="BI37" s="370"/>
      <c r="BJ37" s="370"/>
      <c r="BK37" s="370"/>
      <c r="BL37" s="370"/>
      <c r="BM37" s="370"/>
    </row>
    <row r="38" spans="1:66" ht="18.399999999999999" customHeight="1" x14ac:dyDescent="0.15">
      <c r="A38" s="317"/>
      <c r="B38" s="292"/>
      <c r="C38" s="292"/>
      <c r="D38" s="292"/>
      <c r="E38" s="292"/>
      <c r="F38" s="292"/>
      <c r="G38" s="292"/>
      <c r="H38" s="437"/>
      <c r="I38" s="437"/>
      <c r="J38" s="437"/>
      <c r="K38" s="437"/>
      <c r="L38" s="437"/>
      <c r="M38" s="292" t="s">
        <v>73</v>
      </c>
      <c r="N38" s="292"/>
      <c r="O38" s="292"/>
      <c r="P38" s="292"/>
      <c r="Q38" s="292"/>
      <c r="R38" s="292" t="s">
        <v>74</v>
      </c>
      <c r="S38" s="292"/>
      <c r="T38" s="292"/>
      <c r="U38" s="292"/>
      <c r="V38" s="292"/>
      <c r="W38" s="292" t="s">
        <v>75</v>
      </c>
      <c r="X38" s="292"/>
      <c r="Y38" s="292"/>
      <c r="Z38" s="292"/>
      <c r="AA38" s="292"/>
      <c r="AB38" s="292" t="s">
        <v>76</v>
      </c>
      <c r="AC38" s="292"/>
      <c r="AD38" s="292"/>
      <c r="AE38" s="292"/>
      <c r="AF38" s="308"/>
      <c r="AG38" s="87"/>
      <c r="AH38" s="319"/>
      <c r="AI38" s="319"/>
      <c r="AJ38" s="319"/>
      <c r="AK38" s="327"/>
      <c r="AL38" s="341" t="s">
        <v>44</v>
      </c>
      <c r="AM38" s="342"/>
      <c r="AN38" s="342"/>
      <c r="AO38" s="343"/>
      <c r="AP38" s="423" t="s">
        <v>416</v>
      </c>
      <c r="AQ38" s="454"/>
      <c r="AR38" s="454"/>
      <c r="AS38" s="478"/>
      <c r="AT38" s="423" t="s">
        <v>417</v>
      </c>
      <c r="AU38" s="454"/>
      <c r="AV38" s="454"/>
      <c r="AW38" s="478"/>
      <c r="AX38" s="423" t="s">
        <v>418</v>
      </c>
      <c r="AY38" s="454"/>
      <c r="AZ38" s="454"/>
      <c r="BA38" s="478"/>
      <c r="BB38" s="341" t="s">
        <v>44</v>
      </c>
      <c r="BC38" s="342"/>
      <c r="BD38" s="342"/>
      <c r="BE38" s="343"/>
      <c r="BF38" s="423" t="s">
        <v>419</v>
      </c>
      <c r="BG38" s="454"/>
      <c r="BH38" s="454"/>
      <c r="BI38" s="478"/>
      <c r="BJ38" s="423" t="s">
        <v>420</v>
      </c>
      <c r="BK38" s="454"/>
      <c r="BL38" s="454"/>
      <c r="BM38" s="454"/>
    </row>
    <row r="39" spans="1:66" ht="18.399999999999999" customHeight="1" x14ac:dyDescent="0.15">
      <c r="A39" s="289"/>
      <c r="B39" s="289"/>
      <c r="C39" s="289"/>
      <c r="D39" s="34"/>
      <c r="E39" s="29"/>
      <c r="F39" s="319"/>
      <c r="G39" s="327"/>
      <c r="H39" s="476"/>
      <c r="I39" s="427"/>
      <c r="J39" s="427"/>
      <c r="K39" s="427"/>
      <c r="L39" s="427"/>
      <c r="M39" s="430"/>
      <c r="N39" s="430"/>
      <c r="O39" s="430"/>
      <c r="P39" s="430"/>
      <c r="Q39" s="430"/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87"/>
      <c r="AH39" s="328"/>
      <c r="AI39" s="328"/>
      <c r="AJ39" s="328"/>
      <c r="AK39" s="329"/>
      <c r="AL39" s="444"/>
      <c r="AM39" s="319"/>
      <c r="AN39" s="319"/>
      <c r="AO39" s="327"/>
      <c r="AP39" s="450" t="s">
        <v>421</v>
      </c>
      <c r="AQ39" s="451"/>
      <c r="AR39" s="451"/>
      <c r="AS39" s="452"/>
      <c r="AT39" s="450" t="s">
        <v>421</v>
      </c>
      <c r="AU39" s="451"/>
      <c r="AV39" s="451"/>
      <c r="AW39" s="452"/>
      <c r="AX39" s="450" t="s">
        <v>421</v>
      </c>
      <c r="AY39" s="451"/>
      <c r="AZ39" s="451"/>
      <c r="BA39" s="452"/>
      <c r="BB39" s="444"/>
      <c r="BC39" s="319"/>
      <c r="BD39" s="319"/>
      <c r="BE39" s="327"/>
      <c r="BF39" s="450" t="s">
        <v>422</v>
      </c>
      <c r="BG39" s="451"/>
      <c r="BH39" s="451"/>
      <c r="BI39" s="452"/>
      <c r="BJ39" s="450" t="s">
        <v>422</v>
      </c>
      <c r="BK39" s="451"/>
      <c r="BL39" s="451"/>
      <c r="BM39" s="451"/>
    </row>
    <row r="40" spans="1:66" ht="18.399999999999999" customHeight="1" thickBot="1" x14ac:dyDescent="0.2">
      <c r="A40" s="289" t="s">
        <v>45</v>
      </c>
      <c r="B40" s="289"/>
      <c r="C40" s="289"/>
      <c r="D40" s="34" t="s">
        <v>669</v>
      </c>
      <c r="E40" s="29" t="s">
        <v>670</v>
      </c>
      <c r="F40" s="319" t="s">
        <v>202</v>
      </c>
      <c r="G40" s="327"/>
      <c r="H40" s="476">
        <f>SUM(M40:AF40)</f>
        <v>42839</v>
      </c>
      <c r="I40" s="427"/>
      <c r="J40" s="427"/>
      <c r="K40" s="427"/>
      <c r="L40" s="427"/>
      <c r="M40" s="427">
        <v>16792</v>
      </c>
      <c r="N40" s="427"/>
      <c r="O40" s="427"/>
      <c r="P40" s="427"/>
      <c r="Q40" s="427"/>
      <c r="R40" s="427">
        <v>10604</v>
      </c>
      <c r="S40" s="427"/>
      <c r="T40" s="427"/>
      <c r="U40" s="427"/>
      <c r="V40" s="427"/>
      <c r="W40" s="427">
        <v>15443</v>
      </c>
      <c r="X40" s="427"/>
      <c r="Y40" s="427"/>
      <c r="Z40" s="427"/>
      <c r="AA40" s="427"/>
      <c r="AB40" s="427" t="s">
        <v>1</v>
      </c>
      <c r="AC40" s="427"/>
      <c r="AD40" s="427"/>
      <c r="AE40" s="427"/>
      <c r="AF40" s="427"/>
      <c r="AG40" s="87"/>
      <c r="AH40" s="472" t="s">
        <v>599</v>
      </c>
      <c r="AI40" s="472"/>
      <c r="AJ40" s="472"/>
      <c r="AK40" s="472"/>
      <c r="AL40" s="471">
        <v>20367</v>
      </c>
      <c r="AM40" s="470"/>
      <c r="AN40" s="470"/>
      <c r="AO40" s="470"/>
      <c r="AP40" s="470">
        <v>13716</v>
      </c>
      <c r="AQ40" s="470"/>
      <c r="AR40" s="470"/>
      <c r="AS40" s="470"/>
      <c r="AT40" s="470">
        <v>228</v>
      </c>
      <c r="AU40" s="470"/>
      <c r="AV40" s="469"/>
      <c r="AW40" s="469"/>
      <c r="AX40" s="469">
        <v>6423</v>
      </c>
      <c r="AY40" s="469"/>
      <c r="AZ40" s="469"/>
      <c r="BA40" s="469"/>
      <c r="BB40" s="469">
        <v>7606</v>
      </c>
      <c r="BC40" s="469"/>
      <c r="BD40" s="469"/>
      <c r="BE40" s="469"/>
      <c r="BF40" s="469">
        <v>1886</v>
      </c>
      <c r="BG40" s="469"/>
      <c r="BH40" s="469"/>
      <c r="BI40" s="469"/>
      <c r="BJ40" s="469">
        <f>BB40-BF40</f>
        <v>5720</v>
      </c>
      <c r="BK40" s="469"/>
      <c r="BL40" s="469"/>
      <c r="BM40" s="469"/>
    </row>
    <row r="41" spans="1:66" ht="18.399999999999999" customHeight="1" x14ac:dyDescent="0.15">
      <c r="A41" s="289"/>
      <c r="B41" s="289"/>
      <c r="C41" s="289"/>
      <c r="D41" s="34"/>
      <c r="E41" s="29"/>
      <c r="F41" s="319"/>
      <c r="G41" s="327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0"/>
      <c r="T41" s="430"/>
      <c r="U41" s="430"/>
      <c r="V41" s="430"/>
      <c r="W41" s="430"/>
      <c r="X41" s="430"/>
      <c r="Y41" s="430"/>
      <c r="Z41" s="430"/>
      <c r="AA41" s="430"/>
      <c r="AB41" s="430"/>
      <c r="AC41" s="430"/>
      <c r="AD41" s="430"/>
      <c r="AE41" s="430"/>
      <c r="AF41" s="430"/>
      <c r="AG41" s="87"/>
      <c r="AH41" s="46"/>
      <c r="AI41" s="46"/>
      <c r="AJ41" s="46"/>
      <c r="AK41" s="46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338" t="s">
        <v>79</v>
      </c>
      <c r="BH41" s="338"/>
      <c r="BI41" s="338"/>
      <c r="BJ41" s="338"/>
      <c r="BK41" s="338"/>
      <c r="BL41" s="338"/>
      <c r="BM41" s="338"/>
    </row>
    <row r="42" spans="1:66" ht="14.25" customHeight="1" x14ac:dyDescent="0.15">
      <c r="A42" s="289"/>
      <c r="B42" s="289"/>
      <c r="C42" s="289"/>
      <c r="D42" s="34" t="s">
        <v>671</v>
      </c>
      <c r="E42" s="29" t="s">
        <v>672</v>
      </c>
      <c r="F42" s="319"/>
      <c r="G42" s="327"/>
      <c r="H42" s="476">
        <f>SUM(M42:AF42)</f>
        <v>44893</v>
      </c>
      <c r="I42" s="427"/>
      <c r="J42" s="427"/>
      <c r="K42" s="427"/>
      <c r="L42" s="427"/>
      <c r="M42" s="427">
        <v>16260</v>
      </c>
      <c r="N42" s="427"/>
      <c r="O42" s="427"/>
      <c r="P42" s="427"/>
      <c r="Q42" s="427"/>
      <c r="R42" s="427">
        <v>11389</v>
      </c>
      <c r="S42" s="427"/>
      <c r="T42" s="427"/>
      <c r="U42" s="427"/>
      <c r="V42" s="427"/>
      <c r="W42" s="427">
        <v>17244</v>
      </c>
      <c r="X42" s="427"/>
      <c r="Y42" s="427"/>
      <c r="Z42" s="427"/>
      <c r="AA42" s="427"/>
      <c r="AB42" s="427" t="s">
        <v>1</v>
      </c>
      <c r="AC42" s="427"/>
      <c r="AD42" s="427"/>
      <c r="AE42" s="427"/>
      <c r="AF42" s="427"/>
      <c r="AG42" s="87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14"/>
      <c r="BH42" s="14"/>
      <c r="BI42" s="14"/>
      <c r="BJ42" s="14"/>
      <c r="BK42" s="14"/>
      <c r="BL42" s="14"/>
      <c r="BM42" s="14"/>
    </row>
    <row r="43" spans="1:66" ht="18.399999999999999" customHeight="1" x14ac:dyDescent="0.15">
      <c r="A43" s="289"/>
      <c r="B43" s="289"/>
      <c r="C43" s="289"/>
      <c r="D43" s="34"/>
      <c r="E43" s="29"/>
      <c r="F43" s="319"/>
      <c r="G43" s="327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  <c r="AD43" s="430"/>
      <c r="AE43" s="430"/>
      <c r="AF43" s="430"/>
      <c r="AG43" s="87"/>
      <c r="AH43" s="410" t="s">
        <v>80</v>
      </c>
      <c r="AI43" s="410"/>
      <c r="AJ43" s="410"/>
      <c r="AK43" s="410"/>
      <c r="AL43" s="410"/>
      <c r="AM43" s="410"/>
      <c r="AN43" s="410"/>
      <c r="AO43" s="410"/>
      <c r="AP43" s="410"/>
      <c r="AQ43" s="410"/>
      <c r="AR43" s="410"/>
      <c r="AS43" s="410"/>
      <c r="AT43" s="410"/>
      <c r="AU43" s="410"/>
      <c r="AV43" s="410"/>
      <c r="AW43" s="410"/>
      <c r="AX43" s="410"/>
      <c r="AY43" s="410"/>
      <c r="AZ43" s="410"/>
      <c r="BA43" s="410"/>
      <c r="BB43" s="410"/>
      <c r="BC43" s="410"/>
      <c r="BD43" s="410"/>
      <c r="BE43" s="410"/>
      <c r="BF43" s="410"/>
      <c r="BG43" s="410"/>
      <c r="BH43" s="410"/>
      <c r="BI43" s="410"/>
      <c r="BJ43" s="410"/>
      <c r="BK43" s="410"/>
      <c r="BL43" s="410"/>
      <c r="BM43" s="410"/>
    </row>
    <row r="44" spans="1:66" ht="18.399999999999999" customHeight="1" thickBot="1" x14ac:dyDescent="0.2">
      <c r="A44" s="473"/>
      <c r="B44" s="473"/>
      <c r="C44" s="473"/>
      <c r="D44" s="183" t="s">
        <v>671</v>
      </c>
      <c r="E44" s="162" t="s">
        <v>673</v>
      </c>
      <c r="F44" s="474"/>
      <c r="G44" s="475"/>
      <c r="H44" s="431">
        <f>SUM(M44:AA44)</f>
        <v>42207</v>
      </c>
      <c r="I44" s="431"/>
      <c r="J44" s="431"/>
      <c r="K44" s="431"/>
      <c r="L44" s="431"/>
      <c r="M44" s="431">
        <v>15908</v>
      </c>
      <c r="N44" s="431"/>
      <c r="O44" s="431"/>
      <c r="P44" s="431"/>
      <c r="Q44" s="431"/>
      <c r="R44" s="431">
        <v>10975</v>
      </c>
      <c r="S44" s="431"/>
      <c r="T44" s="431"/>
      <c r="U44" s="431"/>
      <c r="V44" s="431"/>
      <c r="W44" s="431">
        <v>15324</v>
      </c>
      <c r="X44" s="431"/>
      <c r="Y44" s="431"/>
      <c r="Z44" s="431"/>
      <c r="AA44" s="431"/>
      <c r="AB44" s="427" t="s">
        <v>1</v>
      </c>
      <c r="AC44" s="427"/>
      <c r="AD44" s="427"/>
      <c r="AE44" s="427"/>
      <c r="AF44" s="427"/>
      <c r="AG44" s="87"/>
      <c r="AH44" s="404" t="s">
        <v>67</v>
      </c>
      <c r="AI44" s="404"/>
      <c r="AJ44" s="404"/>
      <c r="AK44" s="404"/>
      <c r="AL44" s="404"/>
      <c r="BE44" s="468" t="s">
        <v>600</v>
      </c>
      <c r="BF44" s="468"/>
      <c r="BG44" s="468"/>
      <c r="BH44" s="468"/>
      <c r="BI44" s="468"/>
      <c r="BJ44" s="468"/>
      <c r="BK44" s="468"/>
      <c r="BL44" s="468"/>
      <c r="BM44" s="468"/>
    </row>
    <row r="45" spans="1:66" ht="18.399999999999999" customHeight="1" x14ac:dyDescent="0.15">
      <c r="A45" s="289"/>
      <c r="B45" s="289"/>
      <c r="C45" s="289"/>
      <c r="D45" s="34"/>
      <c r="E45" s="29"/>
      <c r="F45" s="319"/>
      <c r="G45" s="327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87"/>
      <c r="AH45" s="370" t="s">
        <v>601</v>
      </c>
      <c r="AI45" s="370"/>
      <c r="AJ45" s="370"/>
      <c r="AK45" s="370"/>
      <c r="AL45" s="370"/>
      <c r="AM45" s="370"/>
      <c r="AN45" s="370"/>
      <c r="AO45" s="370"/>
      <c r="AP45" s="370"/>
      <c r="AQ45" s="315"/>
      <c r="AR45" s="307" t="s">
        <v>81</v>
      </c>
      <c r="AS45" s="370"/>
      <c r="AT45" s="370"/>
      <c r="AU45" s="370"/>
      <c r="AV45" s="370"/>
      <c r="AW45" s="370"/>
      <c r="AX45" s="370"/>
      <c r="AY45" s="370"/>
      <c r="AZ45" s="370"/>
      <c r="BA45" s="370"/>
      <c r="BB45" s="315"/>
      <c r="BC45" s="307" t="s">
        <v>82</v>
      </c>
      <c r="BD45" s="370"/>
      <c r="BE45" s="370"/>
      <c r="BF45" s="370"/>
      <c r="BG45" s="370"/>
      <c r="BH45" s="370"/>
      <c r="BI45" s="370"/>
      <c r="BJ45" s="370"/>
      <c r="BK45" s="370"/>
      <c r="BL45" s="370"/>
      <c r="BM45" s="370"/>
      <c r="BN45" s="5"/>
    </row>
    <row r="46" spans="1:66" ht="18.399999999999999" customHeight="1" x14ac:dyDescent="0.15">
      <c r="A46" s="309"/>
      <c r="B46" s="309"/>
      <c r="C46" s="309"/>
      <c r="D46" s="34" t="s">
        <v>671</v>
      </c>
      <c r="E46" s="29" t="s">
        <v>674</v>
      </c>
      <c r="F46" s="319"/>
      <c r="G46" s="327"/>
      <c r="H46" s="431">
        <v>38746</v>
      </c>
      <c r="I46" s="431"/>
      <c r="J46" s="431"/>
      <c r="K46" s="431"/>
      <c r="L46" s="431"/>
      <c r="M46" s="431">
        <v>15519</v>
      </c>
      <c r="N46" s="431"/>
      <c r="O46" s="431"/>
      <c r="P46" s="431"/>
      <c r="Q46" s="431"/>
      <c r="R46" s="431">
        <v>10512</v>
      </c>
      <c r="S46" s="431"/>
      <c r="T46" s="431"/>
      <c r="U46" s="431"/>
      <c r="V46" s="431"/>
      <c r="W46" s="431">
        <v>12715</v>
      </c>
      <c r="X46" s="431"/>
      <c r="Y46" s="431"/>
      <c r="Z46" s="431"/>
      <c r="AA46" s="431"/>
      <c r="AB46" s="427" t="s">
        <v>1</v>
      </c>
      <c r="AC46" s="427"/>
      <c r="AD46" s="427"/>
      <c r="AE46" s="427"/>
      <c r="AF46" s="427"/>
      <c r="AG46" s="87"/>
      <c r="AH46" s="578" t="s">
        <v>602</v>
      </c>
      <c r="AI46" s="578"/>
      <c r="AJ46" s="578"/>
      <c r="AK46" s="578"/>
      <c r="AL46" s="578"/>
      <c r="AM46" s="578"/>
      <c r="AN46" s="578"/>
      <c r="AO46" s="578"/>
      <c r="AP46" s="578"/>
      <c r="AQ46" s="579"/>
      <c r="AR46" s="447">
        <f>SUM(AR47:BB51)</f>
        <v>36089</v>
      </c>
      <c r="AS46" s="448"/>
      <c r="AT46" s="448"/>
      <c r="AU46" s="448"/>
      <c r="AV46" s="448"/>
      <c r="AW46" s="448"/>
      <c r="AX46" s="448"/>
      <c r="AY46" s="448"/>
      <c r="AZ46" s="448"/>
      <c r="BA46" s="448"/>
      <c r="BB46" s="449"/>
      <c r="BC46" s="467">
        <f>SUM(BC47:BM51)</f>
        <v>23500430311</v>
      </c>
      <c r="BD46" s="448"/>
      <c r="BE46" s="448"/>
      <c r="BF46" s="448"/>
      <c r="BG46" s="448"/>
      <c r="BH46" s="448"/>
      <c r="BI46" s="448"/>
      <c r="BJ46" s="448"/>
      <c r="BK46" s="448"/>
      <c r="BL46" s="448"/>
      <c r="BM46" s="449"/>
      <c r="BN46" s="5"/>
    </row>
    <row r="47" spans="1:66" ht="18.399999999999999" customHeight="1" x14ac:dyDescent="0.15">
      <c r="A47" s="15"/>
      <c r="B47" s="15"/>
      <c r="C47" s="15"/>
      <c r="D47" s="34"/>
      <c r="E47" s="29"/>
      <c r="F47" s="5"/>
      <c r="G47" s="62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319" t="s">
        <v>83</v>
      </c>
      <c r="AI47" s="319"/>
      <c r="AJ47" s="319"/>
      <c r="AK47" s="319"/>
      <c r="AL47" s="319"/>
      <c r="AM47" s="319"/>
      <c r="AN47" s="319"/>
      <c r="AO47" s="319"/>
      <c r="AP47" s="319"/>
      <c r="AQ47" s="327"/>
      <c r="AR47" s="441">
        <v>33054</v>
      </c>
      <c r="AS47" s="442"/>
      <c r="AT47" s="442"/>
      <c r="AU47" s="442"/>
      <c r="AV47" s="442"/>
      <c r="AW47" s="442"/>
      <c r="AX47" s="442"/>
      <c r="AY47" s="442"/>
      <c r="AZ47" s="442"/>
      <c r="BA47" s="442"/>
      <c r="BB47" s="443"/>
      <c r="BC47" s="465">
        <v>20886638162</v>
      </c>
      <c r="BD47" s="442"/>
      <c r="BE47" s="442"/>
      <c r="BF47" s="442"/>
      <c r="BG47" s="442"/>
      <c r="BH47" s="442"/>
      <c r="BI47" s="442"/>
      <c r="BJ47" s="442"/>
      <c r="BK47" s="442"/>
      <c r="BL47" s="442"/>
      <c r="BM47" s="443"/>
      <c r="BN47" s="5"/>
    </row>
    <row r="48" spans="1:66" ht="18.399999999999999" customHeight="1" x14ac:dyDescent="0.15">
      <c r="A48" s="15"/>
      <c r="B48" s="15"/>
      <c r="C48" s="15"/>
      <c r="D48" s="34" t="s">
        <v>671</v>
      </c>
      <c r="E48" s="29" t="s">
        <v>659</v>
      </c>
      <c r="F48" s="319"/>
      <c r="G48" s="327"/>
      <c r="H48" s="427">
        <v>55865</v>
      </c>
      <c r="I48" s="427"/>
      <c r="J48" s="427"/>
      <c r="K48" s="427"/>
      <c r="L48" s="427"/>
      <c r="M48" s="427">
        <v>14994</v>
      </c>
      <c r="N48" s="427"/>
      <c r="O48" s="427"/>
      <c r="P48" s="427"/>
      <c r="Q48" s="427"/>
      <c r="R48" s="427">
        <v>11291</v>
      </c>
      <c r="S48" s="427"/>
      <c r="T48" s="427"/>
      <c r="U48" s="427"/>
      <c r="V48" s="427"/>
      <c r="W48" s="427">
        <v>29580</v>
      </c>
      <c r="X48" s="427"/>
      <c r="Y48" s="427"/>
      <c r="Z48" s="427"/>
      <c r="AA48" s="427"/>
      <c r="AB48" s="427" t="s">
        <v>1</v>
      </c>
      <c r="AC48" s="427"/>
      <c r="AD48" s="427"/>
      <c r="AE48" s="427"/>
      <c r="AF48" s="427"/>
      <c r="AG48" s="6"/>
      <c r="AH48" s="319" t="s">
        <v>84</v>
      </c>
      <c r="AI48" s="319"/>
      <c r="AJ48" s="319"/>
      <c r="AK48" s="319"/>
      <c r="AL48" s="319"/>
      <c r="AM48" s="319"/>
      <c r="AN48" s="319"/>
      <c r="AO48" s="319"/>
      <c r="AP48" s="319"/>
      <c r="AQ48" s="327"/>
      <c r="AR48" s="441">
        <v>2827</v>
      </c>
      <c r="AS48" s="442"/>
      <c r="AT48" s="442"/>
      <c r="AU48" s="442"/>
      <c r="AV48" s="442"/>
      <c r="AW48" s="442"/>
      <c r="AX48" s="442"/>
      <c r="AY48" s="442"/>
      <c r="AZ48" s="442"/>
      <c r="BA48" s="442"/>
      <c r="BB48" s="443"/>
      <c r="BC48" s="465">
        <v>2465298475</v>
      </c>
      <c r="BD48" s="442"/>
      <c r="BE48" s="442"/>
      <c r="BF48" s="442"/>
      <c r="BG48" s="442"/>
      <c r="BH48" s="442"/>
      <c r="BI48" s="442"/>
      <c r="BJ48" s="442"/>
      <c r="BK48" s="442"/>
      <c r="BL48" s="442"/>
      <c r="BM48" s="443"/>
      <c r="BN48" s="5"/>
    </row>
    <row r="49" spans="1:66" s="10" customFormat="1" ht="18.399999999999999" customHeight="1" x14ac:dyDescent="0.15">
      <c r="A49" s="36"/>
      <c r="B49" s="36"/>
      <c r="C49" s="36"/>
      <c r="D49" s="34"/>
      <c r="E49" s="29"/>
      <c r="F49" s="5"/>
      <c r="G49" s="6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2"/>
      <c r="AH49" s="445" t="s">
        <v>85</v>
      </c>
      <c r="AI49" s="445"/>
      <c r="AJ49" s="445"/>
      <c r="AK49" s="445"/>
      <c r="AL49" s="445"/>
      <c r="AM49" s="445"/>
      <c r="AN49" s="445"/>
      <c r="AO49" s="445"/>
      <c r="AP49" s="445"/>
      <c r="AQ49" s="446"/>
      <c r="AR49" s="441">
        <v>194</v>
      </c>
      <c r="AS49" s="442"/>
      <c r="AT49" s="442"/>
      <c r="AU49" s="442"/>
      <c r="AV49" s="442"/>
      <c r="AW49" s="442"/>
      <c r="AX49" s="442"/>
      <c r="AY49" s="442"/>
      <c r="AZ49" s="442"/>
      <c r="BA49" s="442"/>
      <c r="BB49" s="443"/>
      <c r="BC49" s="465">
        <v>147974100</v>
      </c>
      <c r="BD49" s="442"/>
      <c r="BE49" s="442"/>
      <c r="BF49" s="442"/>
      <c r="BG49" s="442"/>
      <c r="BH49" s="442"/>
      <c r="BI49" s="442"/>
      <c r="BJ49" s="442"/>
      <c r="BK49" s="442"/>
      <c r="BL49" s="442"/>
      <c r="BM49" s="443"/>
      <c r="BN49" s="9"/>
    </row>
    <row r="50" spans="1:66" ht="18.399999999999999" customHeight="1" x14ac:dyDescent="0.15">
      <c r="A50" s="36"/>
      <c r="B50" s="36"/>
      <c r="C50" s="36"/>
      <c r="D50" s="52" t="s">
        <v>671</v>
      </c>
      <c r="E50" s="59" t="s">
        <v>662</v>
      </c>
      <c r="F50" s="391"/>
      <c r="G50" s="391"/>
      <c r="H50" s="428">
        <f>SUM(M50:AA50)</f>
        <v>28717</v>
      </c>
      <c r="I50" s="429"/>
      <c r="J50" s="429"/>
      <c r="K50" s="429"/>
      <c r="L50" s="429"/>
      <c r="M50" s="429">
        <v>14713</v>
      </c>
      <c r="N50" s="429"/>
      <c r="O50" s="429"/>
      <c r="P50" s="429"/>
      <c r="Q50" s="429"/>
      <c r="R50" s="429">
        <v>10796</v>
      </c>
      <c r="S50" s="429"/>
      <c r="T50" s="429"/>
      <c r="U50" s="429"/>
      <c r="V50" s="429"/>
      <c r="W50" s="429">
        <v>3208</v>
      </c>
      <c r="X50" s="429"/>
      <c r="Y50" s="429"/>
      <c r="Z50" s="429"/>
      <c r="AA50" s="429"/>
      <c r="AB50" s="427" t="s">
        <v>1</v>
      </c>
      <c r="AC50" s="427"/>
      <c r="AD50" s="427"/>
      <c r="AE50" s="427"/>
      <c r="AF50" s="427"/>
      <c r="AG50" s="6"/>
      <c r="AH50" s="445" t="s">
        <v>86</v>
      </c>
      <c r="AI50" s="445"/>
      <c r="AJ50" s="445"/>
      <c r="AK50" s="445"/>
      <c r="AL50" s="445"/>
      <c r="AM50" s="445"/>
      <c r="AN50" s="445"/>
      <c r="AO50" s="445"/>
      <c r="AP50" s="445"/>
      <c r="AQ50" s="446"/>
      <c r="AR50" s="441">
        <v>12</v>
      </c>
      <c r="AS50" s="442"/>
      <c r="AT50" s="442"/>
      <c r="AU50" s="442"/>
      <c r="AV50" s="442"/>
      <c r="AW50" s="442"/>
      <c r="AX50" s="442"/>
      <c r="AY50" s="442"/>
      <c r="AZ50" s="442"/>
      <c r="BA50" s="442"/>
      <c r="BB50" s="443"/>
      <c r="BC50" s="465">
        <v>519574</v>
      </c>
      <c r="BD50" s="442"/>
      <c r="BE50" s="442"/>
      <c r="BF50" s="442"/>
      <c r="BG50" s="442"/>
      <c r="BH50" s="442"/>
      <c r="BI50" s="442"/>
      <c r="BJ50" s="442"/>
      <c r="BK50" s="442"/>
      <c r="BL50" s="442"/>
      <c r="BM50" s="443"/>
      <c r="BN50" s="5"/>
    </row>
    <row r="51" spans="1:66" ht="18.399999999999999" customHeight="1" thickBot="1" x14ac:dyDescent="0.2">
      <c r="A51" s="289"/>
      <c r="B51" s="289"/>
      <c r="C51" s="289"/>
      <c r="D51" s="52"/>
      <c r="E51" s="59"/>
      <c r="F51" s="115"/>
      <c r="G51" s="117"/>
      <c r="H51" s="234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14"/>
      <c r="AH51" s="572" t="s">
        <v>87</v>
      </c>
      <c r="AI51" s="572"/>
      <c r="AJ51" s="572"/>
      <c r="AK51" s="572"/>
      <c r="AL51" s="572"/>
      <c r="AM51" s="572"/>
      <c r="AN51" s="572"/>
      <c r="AO51" s="572"/>
      <c r="AP51" s="572"/>
      <c r="AQ51" s="573"/>
      <c r="AR51" s="466">
        <v>2</v>
      </c>
      <c r="AS51" s="366"/>
      <c r="AT51" s="366"/>
      <c r="AU51" s="366"/>
      <c r="AV51" s="366"/>
      <c r="AW51" s="366"/>
      <c r="AX51" s="366"/>
      <c r="AY51" s="366"/>
      <c r="AZ51" s="366"/>
      <c r="BA51" s="366"/>
      <c r="BB51" s="366"/>
      <c r="BC51" s="366" t="s">
        <v>169</v>
      </c>
      <c r="BD51" s="366"/>
      <c r="BE51" s="366"/>
      <c r="BF51" s="366"/>
      <c r="BG51" s="366"/>
      <c r="BH51" s="366"/>
      <c r="BI51" s="366"/>
      <c r="BJ51" s="366"/>
      <c r="BK51" s="366"/>
      <c r="BL51" s="366"/>
      <c r="BM51" s="366"/>
    </row>
    <row r="52" spans="1:66" ht="15" customHeight="1" x14ac:dyDescent="0.15">
      <c r="A52" s="46"/>
      <c r="B52" s="46"/>
      <c r="C52" s="46"/>
      <c r="D52" s="46"/>
      <c r="E52" s="46"/>
      <c r="F52" s="46"/>
      <c r="G52" s="4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46"/>
      <c r="X52" s="336" t="s">
        <v>703</v>
      </c>
      <c r="Y52" s="336"/>
      <c r="Z52" s="336"/>
      <c r="AA52" s="425" t="s">
        <v>702</v>
      </c>
      <c r="AB52" s="425"/>
      <c r="AC52" s="425"/>
      <c r="AD52" s="425"/>
      <c r="AE52" s="425"/>
      <c r="AF52" s="425"/>
      <c r="AG52" s="14"/>
      <c r="AH52" s="298" t="s">
        <v>603</v>
      </c>
      <c r="AI52" s="298"/>
      <c r="AJ52" s="298"/>
      <c r="AK52" s="298"/>
      <c r="AL52" s="298"/>
      <c r="AM52" s="298"/>
      <c r="AN52" s="298"/>
      <c r="AO52" s="298"/>
      <c r="AP52" s="298"/>
      <c r="AQ52" s="46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338" t="s">
        <v>79</v>
      </c>
      <c r="BH52" s="338"/>
      <c r="BI52" s="338"/>
      <c r="BJ52" s="338"/>
      <c r="BK52" s="338"/>
      <c r="BL52" s="338"/>
      <c r="BM52" s="338"/>
    </row>
    <row r="53" spans="1:66" ht="18.399999999999999" customHeight="1" x14ac:dyDescent="0.15"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Z53" s="5"/>
      <c r="AA53" s="426" t="s">
        <v>708</v>
      </c>
      <c r="AB53" s="426"/>
      <c r="AC53" s="426"/>
      <c r="AD53" s="426"/>
      <c r="AE53" s="426"/>
      <c r="AF53" s="426"/>
      <c r="AG53" s="12"/>
    </row>
    <row r="54" spans="1:66" customFormat="1" ht="18.399999999999999" customHeight="1" x14ac:dyDescent="0.15"/>
  </sheetData>
  <mergeCells count="394">
    <mergeCell ref="A32:AC32"/>
    <mergeCell ref="BA32:BJ32"/>
    <mergeCell ref="BE30:BF30"/>
    <mergeCell ref="BG30:BH30"/>
    <mergeCell ref="BI30:BJ30"/>
    <mergeCell ref="AD30:AE30"/>
    <mergeCell ref="AI30:AJ30"/>
    <mergeCell ref="AG30:AH30"/>
    <mergeCell ref="BG28:BH28"/>
    <mergeCell ref="AS30:AT30"/>
    <mergeCell ref="AY30:AZ30"/>
    <mergeCell ref="BA30:BB30"/>
    <mergeCell ref="AH52:AP52"/>
    <mergeCell ref="AH51:AQ51"/>
    <mergeCell ref="AH50:AQ50"/>
    <mergeCell ref="AM30:AN30"/>
    <mergeCell ref="AO30:AP30"/>
    <mergeCell ref="AH36:AL36"/>
    <mergeCell ref="AH43:BM43"/>
    <mergeCell ref="BG52:BM52"/>
    <mergeCell ref="BC49:BM49"/>
    <mergeCell ref="AH47:AQ47"/>
    <mergeCell ref="AH48:AQ48"/>
    <mergeCell ref="AH44:AL44"/>
    <mergeCell ref="AH46:AQ46"/>
    <mergeCell ref="BB38:BE39"/>
    <mergeCell ref="Z28:AA28"/>
    <mergeCell ref="AB28:AC28"/>
    <mergeCell ref="AD28:AE28"/>
    <mergeCell ref="J26:K26"/>
    <mergeCell ref="BI28:BJ28"/>
    <mergeCell ref="BG26:BH26"/>
    <mergeCell ref="L30:M30"/>
    <mergeCell ref="N30:O30"/>
    <mergeCell ref="AK30:AL30"/>
    <mergeCell ref="AQ30:AR30"/>
    <mergeCell ref="X30:Y30"/>
    <mergeCell ref="Z30:AA30"/>
    <mergeCell ref="AB30:AC30"/>
    <mergeCell ref="X26:Y26"/>
    <mergeCell ref="A26:B26"/>
    <mergeCell ref="E26:F26"/>
    <mergeCell ref="G26:I26"/>
    <mergeCell ref="Z26:AA26"/>
    <mergeCell ref="AB26:AC26"/>
    <mergeCell ref="BG19:BH25"/>
    <mergeCell ref="L21:L25"/>
    <mergeCell ref="M21:M25"/>
    <mergeCell ref="R21:R25"/>
    <mergeCell ref="S21:S25"/>
    <mergeCell ref="L26:M26"/>
    <mergeCell ref="P26:Q26"/>
    <mergeCell ref="T26:U26"/>
    <mergeCell ref="BE26:BF26"/>
    <mergeCell ref="AD21:AD25"/>
    <mergeCell ref="N21:O25"/>
    <mergeCell ref="AE21:AE25"/>
    <mergeCell ref="AG21:AH25"/>
    <mergeCell ref="AK20:AL25"/>
    <mergeCell ref="J20:Q20"/>
    <mergeCell ref="AG26:AH26"/>
    <mergeCell ref="AD26:AE26"/>
    <mergeCell ref="G19:I25"/>
    <mergeCell ref="AM19:AT19"/>
    <mergeCell ref="AU19:BB19"/>
    <mergeCell ref="BE19:BF25"/>
    <mergeCell ref="AC21:AC25"/>
    <mergeCell ref="R26:S26"/>
    <mergeCell ref="J21:J25"/>
    <mergeCell ref="K21:K25"/>
    <mergeCell ref="Z21:AA25"/>
    <mergeCell ref="AB21:AB25"/>
    <mergeCell ref="T21:U25"/>
    <mergeCell ref="AQ26:AR26"/>
    <mergeCell ref="X21:Y25"/>
    <mergeCell ref="BA26:BB26"/>
    <mergeCell ref="R20:W20"/>
    <mergeCell ref="X20:AA20"/>
    <mergeCell ref="AC20:AE20"/>
    <mergeCell ref="AK26:AL26"/>
    <mergeCell ref="BI19:BJ25"/>
    <mergeCell ref="BC19:BD25"/>
    <mergeCell ref="V26:W26"/>
    <mergeCell ref="AO26:AP26"/>
    <mergeCell ref="AU26:AV26"/>
    <mergeCell ref="AW26:AX26"/>
    <mergeCell ref="BI26:BJ26"/>
    <mergeCell ref="A1:AF1"/>
    <mergeCell ref="AH1:BM1"/>
    <mergeCell ref="BB3:BC3"/>
    <mergeCell ref="BB4:BC8"/>
    <mergeCell ref="AZ4:BA8"/>
    <mergeCell ref="I4:J8"/>
    <mergeCell ref="AE3:AF3"/>
    <mergeCell ref="AC3:AD3"/>
    <mergeCell ref="AP3:AQ3"/>
    <mergeCell ref="AC4:AD8"/>
    <mergeCell ref="AZ3:BA3"/>
    <mergeCell ref="AT3:AU3"/>
    <mergeCell ref="AJ3:AK3"/>
    <mergeCell ref="AN3:AO3"/>
    <mergeCell ref="AX4:AY8"/>
    <mergeCell ref="AP4:AQ8"/>
    <mergeCell ref="BD9:BE9"/>
    <mergeCell ref="AZ9:BA9"/>
    <mergeCell ref="BD3:BG8"/>
    <mergeCell ref="AR9:AS9"/>
    <mergeCell ref="AV4:AW8"/>
    <mergeCell ref="AJ9:AK9"/>
    <mergeCell ref="AN9:AO9"/>
    <mergeCell ref="AN4:AO8"/>
    <mergeCell ref="AA9:AB9"/>
    <mergeCell ref="AR4:AS8"/>
    <mergeCell ref="AE4:AF8"/>
    <mergeCell ref="AC9:AD9"/>
    <mergeCell ref="AH4:AI8"/>
    <mergeCell ref="AE9:AF9"/>
    <mergeCell ref="AH9:AI9"/>
    <mergeCell ref="BG9:BH9"/>
    <mergeCell ref="AP9:AQ9"/>
    <mergeCell ref="AL9:AM9"/>
    <mergeCell ref="BB9:BC9"/>
    <mergeCell ref="AX3:AY3"/>
    <mergeCell ref="AT4:AU8"/>
    <mergeCell ref="AL4:AM8"/>
    <mergeCell ref="AA3:AB3"/>
    <mergeCell ref="U3:V3"/>
    <mergeCell ref="W9:X9"/>
    <mergeCell ref="U9:V9"/>
    <mergeCell ref="Y4:Z8"/>
    <mergeCell ref="Y3:Z3"/>
    <mergeCell ref="W3:X3"/>
    <mergeCell ref="AR3:AS3"/>
    <mergeCell ref="AT9:AU9"/>
    <mergeCell ref="AV3:AW3"/>
    <mergeCell ref="AX9:AY9"/>
    <mergeCell ref="AL3:AM3"/>
    <mergeCell ref="AH3:AI3"/>
    <mergeCell ref="AJ4:AK8"/>
    <mergeCell ref="U4:V8"/>
    <mergeCell ref="E9:F9"/>
    <mergeCell ref="K3:L3"/>
    <mergeCell ref="O4:P8"/>
    <mergeCell ref="M3:N3"/>
    <mergeCell ref="G4:H8"/>
    <mergeCell ref="Q4:R8"/>
    <mergeCell ref="O3:P3"/>
    <mergeCell ref="AA4:AB8"/>
    <mergeCell ref="A9:B9"/>
    <mergeCell ref="G9:H9"/>
    <mergeCell ref="A3:F8"/>
    <mergeCell ref="G3:H3"/>
    <mergeCell ref="Y9:Z9"/>
    <mergeCell ref="I3:J3"/>
    <mergeCell ref="I9:J9"/>
    <mergeCell ref="Q3:R3"/>
    <mergeCell ref="M9:N9"/>
    <mergeCell ref="K9:L9"/>
    <mergeCell ref="S3:T3"/>
    <mergeCell ref="K4:L8"/>
    <mergeCell ref="Q9:R9"/>
    <mergeCell ref="S9:T9"/>
    <mergeCell ref="W4:X8"/>
    <mergeCell ref="K11:L11"/>
    <mergeCell ref="K10:L10"/>
    <mergeCell ref="W11:X11"/>
    <mergeCell ref="Q11:R11"/>
    <mergeCell ref="I10:J10"/>
    <mergeCell ref="M11:N11"/>
    <mergeCell ref="M4:N8"/>
    <mergeCell ref="M10:N10"/>
    <mergeCell ref="U10:V10"/>
    <mergeCell ref="W10:X10"/>
    <mergeCell ref="S4:T8"/>
    <mergeCell ref="Q10:R10"/>
    <mergeCell ref="S10:T10"/>
    <mergeCell ref="AV9:AW9"/>
    <mergeCell ref="G11:H11"/>
    <mergeCell ref="U11:V11"/>
    <mergeCell ref="S11:T11"/>
    <mergeCell ref="I11:J11"/>
    <mergeCell ref="AC10:AD10"/>
    <mergeCell ref="AR10:AS10"/>
    <mergeCell ref="AN10:AO10"/>
    <mergeCell ref="AP10:AQ10"/>
    <mergeCell ref="AH10:AI10"/>
    <mergeCell ref="AV10:AW10"/>
    <mergeCell ref="AV11:AW11"/>
    <mergeCell ref="Y11:Z11"/>
    <mergeCell ref="AC11:AD11"/>
    <mergeCell ref="AA11:AB11"/>
    <mergeCell ref="AL11:AM11"/>
    <mergeCell ref="AT11:AU11"/>
    <mergeCell ref="AJ10:AK10"/>
    <mergeCell ref="Y10:Z10"/>
    <mergeCell ref="O11:P11"/>
    <mergeCell ref="O9:P9"/>
    <mergeCell ref="G10:H10"/>
    <mergeCell ref="AE10:AF10"/>
    <mergeCell ref="AR11:AS11"/>
    <mergeCell ref="A17:AF17"/>
    <mergeCell ref="V21:W25"/>
    <mergeCell ref="P21:Q25"/>
    <mergeCell ref="AE11:AF11"/>
    <mergeCell ref="A19:D25"/>
    <mergeCell ref="BJ39:BM39"/>
    <mergeCell ref="AP38:AS38"/>
    <mergeCell ref="X28:Y28"/>
    <mergeCell ref="J28:K28"/>
    <mergeCell ref="L28:M28"/>
    <mergeCell ref="AX11:AY11"/>
    <mergeCell ref="BA28:BB28"/>
    <mergeCell ref="BC26:BD26"/>
    <mergeCell ref="AQ20:AR25"/>
    <mergeCell ref="AS20:AT25"/>
    <mergeCell ref="BA20:BB25"/>
    <mergeCell ref="AU20:AV25"/>
    <mergeCell ref="AS26:AT26"/>
    <mergeCell ref="AW28:AX28"/>
    <mergeCell ref="AY26:AZ26"/>
    <mergeCell ref="AP11:AQ11"/>
    <mergeCell ref="AN11:AO11"/>
    <mergeCell ref="AJ11:AK11"/>
    <mergeCell ref="AM20:AN25"/>
    <mergeCell ref="V30:W30"/>
    <mergeCell ref="AM28:AN28"/>
    <mergeCell ref="AS28:AT28"/>
    <mergeCell ref="AT38:AW38"/>
    <mergeCell ref="AU28:AV28"/>
    <mergeCell ref="AI28:AJ28"/>
    <mergeCell ref="AO28:AP28"/>
    <mergeCell ref="AG28:AH28"/>
    <mergeCell ref="F42:G42"/>
    <mergeCell ref="H42:L42"/>
    <mergeCell ref="AH34:BM34"/>
    <mergeCell ref="AH35:BM35"/>
    <mergeCell ref="AL37:BA37"/>
    <mergeCell ref="AY28:AZ28"/>
    <mergeCell ref="AX38:BA38"/>
    <mergeCell ref="BF38:BI38"/>
    <mergeCell ref="BF39:BI39"/>
    <mergeCell ref="AQ28:AR28"/>
    <mergeCell ref="BC30:BD30"/>
    <mergeCell ref="AU30:AV30"/>
    <mergeCell ref="AW30:AX30"/>
    <mergeCell ref="BE28:BF28"/>
    <mergeCell ref="BC28:BD28"/>
    <mergeCell ref="AK28:AL28"/>
    <mergeCell ref="N28:O28"/>
    <mergeCell ref="P28:Q28"/>
    <mergeCell ref="P30:Q30"/>
    <mergeCell ref="A30:B30"/>
    <mergeCell ref="E30:F30"/>
    <mergeCell ref="G30:I30"/>
    <mergeCell ref="J30:K30"/>
    <mergeCell ref="R30:S30"/>
    <mergeCell ref="T30:U30"/>
    <mergeCell ref="A28:B28"/>
    <mergeCell ref="E28:F28"/>
    <mergeCell ref="G28:I28"/>
    <mergeCell ref="H44:L44"/>
    <mergeCell ref="F45:G45"/>
    <mergeCell ref="H43:L43"/>
    <mergeCell ref="A43:C43"/>
    <mergeCell ref="A44:C44"/>
    <mergeCell ref="F44:G44"/>
    <mergeCell ref="F43:G43"/>
    <mergeCell ref="BE36:BM36"/>
    <mergeCell ref="H41:L41"/>
    <mergeCell ref="R41:V41"/>
    <mergeCell ref="H39:L39"/>
    <mergeCell ref="M40:Q40"/>
    <mergeCell ref="H40:L40"/>
    <mergeCell ref="BB37:BM37"/>
    <mergeCell ref="M38:Q38"/>
    <mergeCell ref="AB38:AF38"/>
    <mergeCell ref="AB40:AF40"/>
    <mergeCell ref="F39:G39"/>
    <mergeCell ref="F40:G40"/>
    <mergeCell ref="A39:C39"/>
    <mergeCell ref="AB43:AF43"/>
    <mergeCell ref="M39:Q39"/>
    <mergeCell ref="AB39:AF39"/>
    <mergeCell ref="A42:C42"/>
    <mergeCell ref="AP40:AS40"/>
    <mergeCell ref="M41:Q41"/>
    <mergeCell ref="R39:V39"/>
    <mergeCell ref="R42:V42"/>
    <mergeCell ref="AB42:AF42"/>
    <mergeCell ref="W40:AA40"/>
    <mergeCell ref="A41:C41"/>
    <mergeCell ref="F41:G41"/>
    <mergeCell ref="A40:C40"/>
    <mergeCell ref="BB10:BC10"/>
    <mergeCell ref="BB11:BC11"/>
    <mergeCell ref="AY20:AZ25"/>
    <mergeCell ref="AR49:BB49"/>
    <mergeCell ref="AR50:BB50"/>
    <mergeCell ref="BC50:BM50"/>
    <mergeCell ref="BC47:BM47"/>
    <mergeCell ref="BC51:BM51"/>
    <mergeCell ref="BC48:BM48"/>
    <mergeCell ref="AR51:BB51"/>
    <mergeCell ref="AR47:BB47"/>
    <mergeCell ref="BC46:BM46"/>
    <mergeCell ref="BE44:BM44"/>
    <mergeCell ref="AR45:BB45"/>
    <mergeCell ref="BJ40:BM40"/>
    <mergeCell ref="BG41:BM41"/>
    <mergeCell ref="AX40:BA40"/>
    <mergeCell ref="AT40:AW40"/>
    <mergeCell ref="BB40:BE40"/>
    <mergeCell ref="BF40:BI40"/>
    <mergeCell ref="AX10:AY10"/>
    <mergeCell ref="AW20:AX25"/>
    <mergeCell ref="BA13:BG13"/>
    <mergeCell ref="BC45:BM45"/>
    <mergeCell ref="AX39:BA39"/>
    <mergeCell ref="AZ11:BA11"/>
    <mergeCell ref="BB12:BC12"/>
    <mergeCell ref="BJ38:BM38"/>
    <mergeCell ref="AP39:AS39"/>
    <mergeCell ref="AT39:AW39"/>
    <mergeCell ref="AI20:AJ25"/>
    <mergeCell ref="AH11:AI11"/>
    <mergeCell ref="AH17:BM17"/>
    <mergeCell ref="AL40:AO40"/>
    <mergeCell ref="AH45:AQ45"/>
    <mergeCell ref="AH37:AK39"/>
    <mergeCell ref="AH40:AK40"/>
    <mergeCell ref="AO20:AP25"/>
    <mergeCell ref="AM26:AN26"/>
    <mergeCell ref="AI26:AJ26"/>
    <mergeCell ref="AR48:BB48"/>
    <mergeCell ref="W50:AA50"/>
    <mergeCell ref="W48:AA48"/>
    <mergeCell ref="AB48:AF48"/>
    <mergeCell ref="N26:O26"/>
    <mergeCell ref="V28:W28"/>
    <mergeCell ref="AL38:AO39"/>
    <mergeCell ref="AH49:AQ49"/>
    <mergeCell ref="AR46:BB46"/>
    <mergeCell ref="AB46:AF46"/>
    <mergeCell ref="R44:V44"/>
    <mergeCell ref="M46:Q46"/>
    <mergeCell ref="M44:Q44"/>
    <mergeCell ref="AB45:AF45"/>
    <mergeCell ref="W44:AA44"/>
    <mergeCell ref="W45:AA45"/>
    <mergeCell ref="W43:AA43"/>
    <mergeCell ref="W39:AA39"/>
    <mergeCell ref="M43:Q43"/>
    <mergeCell ref="R43:V43"/>
    <mergeCell ref="W41:AA41"/>
    <mergeCell ref="AB41:AF41"/>
    <mergeCell ref="R40:V40"/>
    <mergeCell ref="W37:AF37"/>
    <mergeCell ref="A46:C46"/>
    <mergeCell ref="F46:G46"/>
    <mergeCell ref="R45:V45"/>
    <mergeCell ref="R46:V46"/>
    <mergeCell ref="A45:C45"/>
    <mergeCell ref="H45:L45"/>
    <mergeCell ref="M45:Q45"/>
    <mergeCell ref="C13:Y13"/>
    <mergeCell ref="H37:L38"/>
    <mergeCell ref="M37:V37"/>
    <mergeCell ref="C14:D14"/>
    <mergeCell ref="C16:D16"/>
    <mergeCell ref="A35:AF35"/>
    <mergeCell ref="A36:E36"/>
    <mergeCell ref="T28:U28"/>
    <mergeCell ref="R28:S28"/>
    <mergeCell ref="H46:L46"/>
    <mergeCell ref="A37:G38"/>
    <mergeCell ref="W46:AA46"/>
    <mergeCell ref="AB44:AF44"/>
    <mergeCell ref="W38:AA38"/>
    <mergeCell ref="R38:V38"/>
    <mergeCell ref="M42:Q42"/>
    <mergeCell ref="W42:AA42"/>
    <mergeCell ref="AA52:AF52"/>
    <mergeCell ref="AA53:AF53"/>
    <mergeCell ref="X52:Z52"/>
    <mergeCell ref="A51:C51"/>
    <mergeCell ref="H48:L48"/>
    <mergeCell ref="M48:Q48"/>
    <mergeCell ref="R48:V48"/>
    <mergeCell ref="F50:G50"/>
    <mergeCell ref="H50:L50"/>
    <mergeCell ref="F48:G48"/>
    <mergeCell ref="R50:V50"/>
    <mergeCell ref="M50:Q50"/>
    <mergeCell ref="AB50:AF50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0" orientation="portrait" r:id="rId1"/>
  <headerFooter scaleWithDoc="0" alignWithMargins="0">
    <oddFooter>&amp;C&amp;P</oddFooter>
  </headerFooter>
  <colBreaks count="1" manualBreakCount="1">
    <brk id="32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9"/>
  <sheetViews>
    <sheetView showGridLines="0" tabSelected="1" topLeftCell="A19" zoomScale="60" zoomScaleNormal="60" zoomScaleSheetLayoutView="80" workbookViewId="0">
      <selection activeCell="AQ34" sqref="AQ34:AS34"/>
    </sheetView>
  </sheetViews>
  <sheetFormatPr defaultColWidth="3.625" defaultRowHeight="21" customHeight="1" x14ac:dyDescent="0.15"/>
  <cols>
    <col min="1" max="1" width="8.125" style="11" customWidth="1"/>
    <col min="2" max="4" width="3.625" style="11" customWidth="1"/>
    <col min="5" max="10" width="3.875" style="11" customWidth="1"/>
    <col min="11" max="28" width="3.625" style="11" customWidth="1"/>
    <col min="29" max="29" width="1.125" style="5" customWidth="1"/>
    <col min="30" max="30" width="3.625" style="11" customWidth="1"/>
    <col min="31" max="31" width="6.75" style="11" customWidth="1"/>
    <col min="32" max="34" width="3.625" style="11" customWidth="1"/>
    <col min="35" max="35" width="6.375" style="11" customWidth="1"/>
    <col min="36" max="38" width="3.625" style="11" customWidth="1"/>
    <col min="39" max="39" width="4.875" style="11" customWidth="1"/>
    <col min="40" max="41" width="3.625" style="11" customWidth="1"/>
    <col min="42" max="42" width="4.75" style="11" customWidth="1"/>
    <col min="43" max="52" width="3.625" style="11" customWidth="1"/>
    <col min="53" max="53" width="4.75" style="11" customWidth="1"/>
    <col min="54" max="55" width="3.625" style="11" customWidth="1"/>
    <col min="56" max="57" width="3.625" style="5" customWidth="1"/>
    <col min="58" max="58" width="3.625" style="11" customWidth="1"/>
    <col min="59" max="60" width="3.875" style="11" customWidth="1"/>
    <col min="61" max="61" width="9.625" style="11" customWidth="1"/>
    <col min="62" max="62" width="12.5" style="11" bestFit="1" customWidth="1"/>
    <col min="63" max="63" width="8.125" style="11" bestFit="1" customWidth="1"/>
    <col min="64" max="16384" width="3.625" style="11"/>
  </cols>
  <sheetData>
    <row r="1" spans="1:59" ht="24.95" customHeight="1" x14ac:dyDescent="0.15">
      <c r="A1" s="303" t="s">
        <v>604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49"/>
      <c r="AD1" s="310" t="s">
        <v>622</v>
      </c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</row>
    <row r="2" spans="1:59" ht="14.1" customHeight="1" thickBot="1" x14ac:dyDescent="0.2"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11"/>
      <c r="BE2" s="11"/>
    </row>
    <row r="3" spans="1:59" ht="21" customHeight="1" x14ac:dyDescent="0.15">
      <c r="A3" s="315" t="s">
        <v>144</v>
      </c>
      <c r="B3" s="436"/>
      <c r="C3" s="436"/>
      <c r="D3" s="436"/>
      <c r="E3" s="417" t="s">
        <v>145</v>
      </c>
      <c r="F3" s="417"/>
      <c r="G3" s="417"/>
      <c r="H3" s="617" t="s">
        <v>146</v>
      </c>
      <c r="I3" s="617"/>
      <c r="J3" s="617"/>
      <c r="K3" s="306" t="s">
        <v>147</v>
      </c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7"/>
      <c r="AD3" s="370" t="s">
        <v>148</v>
      </c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  <c r="AP3" s="370"/>
      <c r="AQ3" s="370"/>
      <c r="AR3" s="370"/>
      <c r="AS3" s="370"/>
      <c r="AT3" s="370"/>
      <c r="AU3" s="370"/>
      <c r="AV3" s="370"/>
      <c r="AW3" s="370"/>
      <c r="AX3" s="370"/>
      <c r="AY3" s="370"/>
      <c r="AZ3" s="370"/>
      <c r="BA3" s="315"/>
      <c r="BB3" s="495" t="s">
        <v>144</v>
      </c>
      <c r="BC3" s="301"/>
      <c r="BD3" s="301"/>
      <c r="BE3" s="301"/>
      <c r="BF3" s="301"/>
      <c r="BG3" s="5"/>
    </row>
    <row r="4" spans="1:59" ht="21" customHeight="1" x14ac:dyDescent="0.15">
      <c r="A4" s="616"/>
      <c r="B4" s="437"/>
      <c r="C4" s="437"/>
      <c r="D4" s="437"/>
      <c r="E4" s="612" t="s">
        <v>149</v>
      </c>
      <c r="F4" s="612"/>
      <c r="G4" s="612"/>
      <c r="H4" s="612" t="s">
        <v>149</v>
      </c>
      <c r="I4" s="612"/>
      <c r="J4" s="612"/>
      <c r="K4" s="292" t="s">
        <v>44</v>
      </c>
      <c r="L4" s="292"/>
      <c r="M4" s="292"/>
      <c r="N4" s="292" t="s">
        <v>150</v>
      </c>
      <c r="O4" s="292"/>
      <c r="P4" s="292"/>
      <c r="Q4" s="292" t="s">
        <v>151</v>
      </c>
      <c r="R4" s="292"/>
      <c r="S4" s="292"/>
      <c r="T4" s="292" t="s">
        <v>152</v>
      </c>
      <c r="U4" s="292"/>
      <c r="V4" s="292"/>
      <c r="W4" s="292" t="s">
        <v>153</v>
      </c>
      <c r="X4" s="292"/>
      <c r="Y4" s="292"/>
      <c r="Z4" s="292" t="s">
        <v>133</v>
      </c>
      <c r="AA4" s="292"/>
      <c r="AB4" s="308"/>
      <c r="AD4" s="371" t="s">
        <v>51</v>
      </c>
      <c r="AE4" s="371"/>
      <c r="AF4" s="317"/>
      <c r="AG4" s="308" t="s">
        <v>154</v>
      </c>
      <c r="AH4" s="371"/>
      <c r="AI4" s="371"/>
      <c r="AJ4" s="317"/>
      <c r="AK4" s="308" t="s">
        <v>155</v>
      </c>
      <c r="AL4" s="371"/>
      <c r="AM4" s="317"/>
      <c r="AN4" s="308" t="s">
        <v>156</v>
      </c>
      <c r="AO4" s="371"/>
      <c r="AP4" s="317"/>
      <c r="AQ4" s="308" t="s">
        <v>157</v>
      </c>
      <c r="AR4" s="371"/>
      <c r="AS4" s="371"/>
      <c r="AT4" s="317"/>
      <c r="AU4" s="308" t="s">
        <v>326</v>
      </c>
      <c r="AV4" s="371"/>
      <c r="AW4" s="371"/>
      <c r="AX4" s="317"/>
      <c r="AY4" s="308" t="s">
        <v>52</v>
      </c>
      <c r="AZ4" s="371"/>
      <c r="BA4" s="317"/>
      <c r="BB4" s="344"/>
      <c r="BC4" s="328"/>
      <c r="BD4" s="328"/>
      <c r="BE4" s="328"/>
      <c r="BF4" s="328"/>
      <c r="BG4" s="5"/>
    </row>
    <row r="5" spans="1:59" ht="21" customHeight="1" x14ac:dyDescent="0.15">
      <c r="A5" s="289" t="s">
        <v>45</v>
      </c>
      <c r="B5" s="289"/>
      <c r="C5" s="29" t="s">
        <v>605</v>
      </c>
      <c r="D5" s="62" t="s">
        <v>203</v>
      </c>
      <c r="E5" s="591">
        <v>23625.5</v>
      </c>
      <c r="F5" s="591"/>
      <c r="G5" s="591"/>
      <c r="H5" s="591">
        <v>35317.916666666664</v>
      </c>
      <c r="I5" s="591"/>
      <c r="J5" s="591"/>
      <c r="K5" s="591">
        <v>6538</v>
      </c>
      <c r="L5" s="591"/>
      <c r="M5" s="591"/>
      <c r="N5" s="591">
        <v>1946</v>
      </c>
      <c r="O5" s="591"/>
      <c r="P5" s="591"/>
      <c r="Q5" s="591">
        <v>2616</v>
      </c>
      <c r="R5" s="591"/>
      <c r="S5" s="591"/>
      <c r="T5" s="591">
        <v>91</v>
      </c>
      <c r="U5" s="591"/>
      <c r="V5" s="591"/>
      <c r="W5" s="591">
        <v>99</v>
      </c>
      <c r="X5" s="591"/>
      <c r="Y5" s="591"/>
      <c r="Z5" s="591">
        <v>1786</v>
      </c>
      <c r="AA5" s="591"/>
      <c r="AB5" s="591"/>
      <c r="AC5" s="45"/>
      <c r="AD5" s="591">
        <v>6190</v>
      </c>
      <c r="AE5" s="591"/>
      <c r="AF5" s="591"/>
      <c r="AG5" s="595">
        <v>1551</v>
      </c>
      <c r="AH5" s="595"/>
      <c r="AI5" s="595"/>
      <c r="AJ5" s="595"/>
      <c r="AK5" s="591">
        <v>2127</v>
      </c>
      <c r="AL5" s="591"/>
      <c r="AM5" s="591"/>
      <c r="AN5" s="591">
        <v>229</v>
      </c>
      <c r="AO5" s="591"/>
      <c r="AP5" s="591"/>
      <c r="AQ5" s="595">
        <v>225</v>
      </c>
      <c r="AR5" s="595"/>
      <c r="AS5" s="595"/>
      <c r="AT5" s="595"/>
      <c r="AU5" s="595">
        <v>787</v>
      </c>
      <c r="AV5" s="595"/>
      <c r="AW5" s="595"/>
      <c r="AX5" s="595"/>
      <c r="AY5" s="591">
        <v>1271</v>
      </c>
      <c r="AZ5" s="591"/>
      <c r="BA5" s="597"/>
      <c r="BB5" s="444" t="s">
        <v>623</v>
      </c>
      <c r="BC5" s="319"/>
      <c r="BD5" s="319"/>
      <c r="BE5" s="29" t="s">
        <v>605</v>
      </c>
      <c r="BF5" s="5" t="s">
        <v>203</v>
      </c>
      <c r="BG5" s="5"/>
    </row>
    <row r="6" spans="1:59" ht="21" customHeight="1" x14ac:dyDescent="0.15">
      <c r="A6" s="15"/>
      <c r="B6" s="15"/>
      <c r="C6" s="29" t="s">
        <v>606</v>
      </c>
      <c r="D6" s="5"/>
      <c r="E6" s="609">
        <v>21467</v>
      </c>
      <c r="F6" s="584"/>
      <c r="G6" s="584"/>
      <c r="H6" s="584">
        <v>31646</v>
      </c>
      <c r="I6" s="584"/>
      <c r="J6" s="584"/>
      <c r="K6" s="584">
        <v>5697</v>
      </c>
      <c r="L6" s="584"/>
      <c r="M6" s="584"/>
      <c r="N6" s="584">
        <v>2133</v>
      </c>
      <c r="O6" s="584"/>
      <c r="P6" s="584"/>
      <c r="Q6" s="584">
        <v>2759</v>
      </c>
      <c r="R6" s="584"/>
      <c r="S6" s="584"/>
      <c r="T6" s="584">
        <v>104</v>
      </c>
      <c r="U6" s="584"/>
      <c r="V6" s="584"/>
      <c r="W6" s="584">
        <v>115</v>
      </c>
      <c r="X6" s="584"/>
      <c r="Y6" s="584"/>
      <c r="Z6" s="584">
        <v>586</v>
      </c>
      <c r="AA6" s="584"/>
      <c r="AB6" s="584"/>
      <c r="AC6" s="276"/>
      <c r="AD6" s="584">
        <v>6585</v>
      </c>
      <c r="AE6" s="584"/>
      <c r="AF6" s="584"/>
      <c r="AG6" s="583">
        <v>1664</v>
      </c>
      <c r="AH6" s="583"/>
      <c r="AI6" s="583"/>
      <c r="AJ6" s="583"/>
      <c r="AK6" s="584">
        <v>2532</v>
      </c>
      <c r="AL6" s="584"/>
      <c r="AM6" s="584"/>
      <c r="AN6" s="584">
        <v>193</v>
      </c>
      <c r="AO6" s="584"/>
      <c r="AP6" s="584"/>
      <c r="AQ6" s="583">
        <v>185</v>
      </c>
      <c r="AR6" s="583"/>
      <c r="AS6" s="583"/>
      <c r="AT6" s="583"/>
      <c r="AU6" s="583">
        <v>1293</v>
      </c>
      <c r="AV6" s="583"/>
      <c r="AW6" s="583"/>
      <c r="AX6" s="583"/>
      <c r="AY6" s="584">
        <v>718</v>
      </c>
      <c r="AZ6" s="584"/>
      <c r="BA6" s="585"/>
      <c r="BB6" s="5"/>
      <c r="BC6" s="176"/>
      <c r="BD6" s="176"/>
      <c r="BE6" s="29" t="s">
        <v>606</v>
      </c>
      <c r="BF6" s="5"/>
      <c r="BG6" s="5"/>
    </row>
    <row r="7" spans="1:59" s="10" customFormat="1" ht="21" customHeight="1" x14ac:dyDescent="0.15">
      <c r="A7" s="36"/>
      <c r="B7" s="36"/>
      <c r="C7" s="59" t="s">
        <v>607</v>
      </c>
      <c r="D7" s="9"/>
      <c r="E7" s="609">
        <v>20881</v>
      </c>
      <c r="F7" s="584"/>
      <c r="G7" s="584"/>
      <c r="H7" s="584">
        <v>30377</v>
      </c>
      <c r="I7" s="584"/>
      <c r="J7" s="584"/>
      <c r="K7" s="584">
        <v>5331</v>
      </c>
      <c r="L7" s="584"/>
      <c r="M7" s="584"/>
      <c r="N7" s="584">
        <v>1975</v>
      </c>
      <c r="O7" s="584"/>
      <c r="P7" s="584"/>
      <c r="Q7" s="584">
        <v>2664</v>
      </c>
      <c r="R7" s="584"/>
      <c r="S7" s="584"/>
      <c r="T7" s="584">
        <v>97</v>
      </c>
      <c r="U7" s="584"/>
      <c r="V7" s="584"/>
      <c r="W7" s="584">
        <v>87</v>
      </c>
      <c r="X7" s="584"/>
      <c r="Y7" s="584"/>
      <c r="Z7" s="584">
        <v>508</v>
      </c>
      <c r="AA7" s="584"/>
      <c r="AB7" s="584"/>
      <c r="AC7" s="276"/>
      <c r="AD7" s="584">
        <v>6840</v>
      </c>
      <c r="AE7" s="584"/>
      <c r="AF7" s="584"/>
      <c r="AG7" s="583">
        <v>1794</v>
      </c>
      <c r="AH7" s="583"/>
      <c r="AI7" s="583"/>
      <c r="AJ7" s="583"/>
      <c r="AK7" s="584">
        <v>2646</v>
      </c>
      <c r="AL7" s="584"/>
      <c r="AM7" s="584"/>
      <c r="AN7" s="584">
        <v>191</v>
      </c>
      <c r="AO7" s="584"/>
      <c r="AP7" s="584"/>
      <c r="AQ7" s="583">
        <v>186</v>
      </c>
      <c r="AR7" s="583"/>
      <c r="AS7" s="583"/>
      <c r="AT7" s="583"/>
      <c r="AU7" s="583">
        <v>1381</v>
      </c>
      <c r="AV7" s="583"/>
      <c r="AW7" s="583"/>
      <c r="AX7" s="583"/>
      <c r="AY7" s="584">
        <v>642</v>
      </c>
      <c r="AZ7" s="584"/>
      <c r="BA7" s="585"/>
      <c r="BB7" s="9"/>
      <c r="BC7" s="121"/>
      <c r="BD7" s="121"/>
      <c r="BE7" s="59" t="s">
        <v>624</v>
      </c>
      <c r="BF7" s="9"/>
      <c r="BG7" s="9"/>
    </row>
    <row r="8" spans="1:59" ht="21" customHeight="1" x14ac:dyDescent="0.15">
      <c r="A8" s="5"/>
      <c r="B8" s="5"/>
      <c r="C8" s="5"/>
      <c r="D8" s="5"/>
      <c r="E8" s="606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45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596"/>
      <c r="BB8" s="5"/>
      <c r="BC8" s="120"/>
      <c r="BD8" s="120"/>
      <c r="BF8" s="5"/>
      <c r="BG8" s="5"/>
    </row>
    <row r="9" spans="1:59" ht="21" customHeight="1" x14ac:dyDescent="0.15">
      <c r="A9" s="338" t="s">
        <v>431</v>
      </c>
      <c r="B9" s="338"/>
      <c r="C9" s="34" t="s">
        <v>56</v>
      </c>
      <c r="D9" s="5" t="s">
        <v>54</v>
      </c>
      <c r="E9" s="606">
        <v>21308</v>
      </c>
      <c r="F9" s="581"/>
      <c r="G9" s="581"/>
      <c r="H9" s="581">
        <v>31206</v>
      </c>
      <c r="I9" s="581"/>
      <c r="J9" s="581"/>
      <c r="K9" s="581">
        <f>SUM(N9:AB9)</f>
        <v>1014</v>
      </c>
      <c r="L9" s="581"/>
      <c r="M9" s="581"/>
      <c r="N9" s="581">
        <v>339</v>
      </c>
      <c r="O9" s="581"/>
      <c r="P9" s="581"/>
      <c r="Q9" s="581">
        <v>601</v>
      </c>
      <c r="R9" s="581"/>
      <c r="S9" s="581"/>
      <c r="T9" s="581">
        <v>11</v>
      </c>
      <c r="U9" s="581"/>
      <c r="V9" s="581"/>
      <c r="W9" s="581">
        <v>4</v>
      </c>
      <c r="X9" s="581"/>
      <c r="Y9" s="581"/>
      <c r="Z9" s="581">
        <v>59</v>
      </c>
      <c r="AA9" s="581"/>
      <c r="AB9" s="581"/>
      <c r="AC9" s="45"/>
      <c r="AD9" s="588">
        <f>SUM(AG9:BA9)</f>
        <v>583</v>
      </c>
      <c r="AE9" s="588"/>
      <c r="AF9" s="588"/>
      <c r="AG9" s="581">
        <v>142</v>
      </c>
      <c r="AH9" s="581"/>
      <c r="AI9" s="581"/>
      <c r="AJ9" s="581"/>
      <c r="AK9" s="581">
        <v>207</v>
      </c>
      <c r="AL9" s="581"/>
      <c r="AM9" s="581"/>
      <c r="AN9" s="581">
        <v>10</v>
      </c>
      <c r="AO9" s="581"/>
      <c r="AP9" s="581"/>
      <c r="AQ9" s="581">
        <v>18</v>
      </c>
      <c r="AR9" s="581"/>
      <c r="AS9" s="581"/>
      <c r="AT9" s="581"/>
      <c r="AU9" s="581">
        <v>118</v>
      </c>
      <c r="AV9" s="581"/>
      <c r="AW9" s="581"/>
      <c r="AX9" s="581"/>
      <c r="AY9" s="581">
        <v>88</v>
      </c>
      <c r="AZ9" s="581"/>
      <c r="BA9" s="582"/>
      <c r="BB9" s="319" t="s">
        <v>432</v>
      </c>
      <c r="BC9" s="319"/>
      <c r="BD9" s="319"/>
      <c r="BE9" s="34" t="s">
        <v>56</v>
      </c>
      <c r="BF9" s="5" t="s">
        <v>54</v>
      </c>
      <c r="BG9" s="5"/>
    </row>
    <row r="10" spans="1:59" ht="21" customHeight="1" x14ac:dyDescent="0.15">
      <c r="A10" s="338"/>
      <c r="B10" s="338"/>
      <c r="C10" s="34" t="s">
        <v>57</v>
      </c>
      <c r="D10" s="5"/>
      <c r="E10" s="606">
        <v>21396</v>
      </c>
      <c r="F10" s="581"/>
      <c r="G10" s="581"/>
      <c r="H10" s="581">
        <v>31230</v>
      </c>
      <c r="I10" s="581"/>
      <c r="J10" s="581"/>
      <c r="K10" s="581">
        <f t="shared" ref="K10:K20" si="0">SUM(N10:AB10)</f>
        <v>561</v>
      </c>
      <c r="L10" s="581"/>
      <c r="M10" s="581"/>
      <c r="N10" s="581">
        <v>258</v>
      </c>
      <c r="O10" s="581"/>
      <c r="P10" s="581"/>
      <c r="Q10" s="581">
        <v>229</v>
      </c>
      <c r="R10" s="581"/>
      <c r="S10" s="581"/>
      <c r="T10" s="581">
        <v>13</v>
      </c>
      <c r="U10" s="581"/>
      <c r="V10" s="581"/>
      <c r="W10" s="581">
        <v>11</v>
      </c>
      <c r="X10" s="581"/>
      <c r="Y10" s="581"/>
      <c r="Z10" s="581">
        <v>50</v>
      </c>
      <c r="AA10" s="581"/>
      <c r="AB10" s="581"/>
      <c r="AC10" s="45"/>
      <c r="AD10" s="588">
        <f t="shared" ref="AD10:AD20" si="1">SUM(AG10:BA10)</f>
        <v>537</v>
      </c>
      <c r="AE10" s="588"/>
      <c r="AF10" s="588"/>
      <c r="AG10" s="581">
        <v>94</v>
      </c>
      <c r="AH10" s="581"/>
      <c r="AI10" s="581"/>
      <c r="AJ10" s="581"/>
      <c r="AK10" s="581">
        <v>261</v>
      </c>
      <c r="AL10" s="581"/>
      <c r="AM10" s="581"/>
      <c r="AN10" s="581">
        <v>21</v>
      </c>
      <c r="AO10" s="581"/>
      <c r="AP10" s="581"/>
      <c r="AQ10" s="581">
        <v>21</v>
      </c>
      <c r="AR10" s="581"/>
      <c r="AS10" s="581"/>
      <c r="AT10" s="581"/>
      <c r="AU10" s="581">
        <v>95</v>
      </c>
      <c r="AV10" s="581"/>
      <c r="AW10" s="581"/>
      <c r="AX10" s="581"/>
      <c r="AY10" s="581">
        <v>45</v>
      </c>
      <c r="AZ10" s="581"/>
      <c r="BA10" s="582"/>
      <c r="BB10" s="5"/>
      <c r="BC10" s="598"/>
      <c r="BD10" s="598"/>
      <c r="BE10" s="34" t="s">
        <v>57</v>
      </c>
      <c r="BF10" s="5"/>
      <c r="BG10" s="5"/>
    </row>
    <row r="11" spans="1:59" ht="21" customHeight="1" x14ac:dyDescent="0.15">
      <c r="A11" s="338"/>
      <c r="B11" s="338"/>
      <c r="C11" s="34" t="s">
        <v>58</v>
      </c>
      <c r="D11" s="5"/>
      <c r="E11" s="606">
        <v>21253</v>
      </c>
      <c r="F11" s="581"/>
      <c r="G11" s="581"/>
      <c r="H11" s="581">
        <v>30984</v>
      </c>
      <c r="I11" s="581"/>
      <c r="J11" s="581"/>
      <c r="K11" s="581">
        <f t="shared" si="0"/>
        <v>321</v>
      </c>
      <c r="L11" s="581"/>
      <c r="M11" s="581"/>
      <c r="N11" s="581">
        <v>69</v>
      </c>
      <c r="O11" s="581"/>
      <c r="P11" s="581"/>
      <c r="Q11" s="581">
        <v>201</v>
      </c>
      <c r="R11" s="581"/>
      <c r="S11" s="581"/>
      <c r="T11" s="581">
        <v>8</v>
      </c>
      <c r="U11" s="581"/>
      <c r="V11" s="581"/>
      <c r="W11" s="581">
        <v>3</v>
      </c>
      <c r="X11" s="581"/>
      <c r="Y11" s="581"/>
      <c r="Z11" s="581">
        <v>40</v>
      </c>
      <c r="AA11" s="581"/>
      <c r="AB11" s="581"/>
      <c r="AC11" s="45"/>
      <c r="AD11" s="588">
        <f t="shared" si="1"/>
        <v>567</v>
      </c>
      <c r="AE11" s="588"/>
      <c r="AF11" s="588"/>
      <c r="AG11" s="581">
        <v>108</v>
      </c>
      <c r="AH11" s="581"/>
      <c r="AI11" s="581"/>
      <c r="AJ11" s="581"/>
      <c r="AK11" s="581">
        <v>295</v>
      </c>
      <c r="AL11" s="581"/>
      <c r="AM11" s="581"/>
      <c r="AN11" s="581">
        <v>19</v>
      </c>
      <c r="AO11" s="581"/>
      <c r="AP11" s="581"/>
      <c r="AQ11" s="581">
        <v>23</v>
      </c>
      <c r="AR11" s="581"/>
      <c r="AS11" s="581"/>
      <c r="AT11" s="581"/>
      <c r="AU11" s="581">
        <v>71</v>
      </c>
      <c r="AV11" s="581"/>
      <c r="AW11" s="581"/>
      <c r="AX11" s="581"/>
      <c r="AY11" s="581">
        <v>51</v>
      </c>
      <c r="AZ11" s="581"/>
      <c r="BA11" s="582"/>
      <c r="BB11" s="5"/>
      <c r="BC11" s="598"/>
      <c r="BD11" s="598"/>
      <c r="BE11" s="34" t="s">
        <v>58</v>
      </c>
      <c r="BF11" s="5"/>
      <c r="BG11" s="5"/>
    </row>
    <row r="12" spans="1:59" ht="21" customHeight="1" x14ac:dyDescent="0.15">
      <c r="A12" s="338"/>
      <c r="B12" s="338"/>
      <c r="C12" s="34" t="s">
        <v>59</v>
      </c>
      <c r="D12" s="5"/>
      <c r="E12" s="606">
        <v>21065</v>
      </c>
      <c r="F12" s="581"/>
      <c r="G12" s="581"/>
      <c r="H12" s="581">
        <v>30745</v>
      </c>
      <c r="I12" s="581"/>
      <c r="J12" s="581"/>
      <c r="K12" s="581">
        <f t="shared" si="0"/>
        <v>298</v>
      </c>
      <c r="L12" s="581"/>
      <c r="M12" s="581"/>
      <c r="N12" s="581">
        <v>59</v>
      </c>
      <c r="O12" s="581"/>
      <c r="P12" s="581"/>
      <c r="Q12" s="581">
        <v>175</v>
      </c>
      <c r="R12" s="581"/>
      <c r="S12" s="581"/>
      <c r="T12" s="581">
        <v>3</v>
      </c>
      <c r="U12" s="581"/>
      <c r="V12" s="581"/>
      <c r="W12" s="581">
        <v>4</v>
      </c>
      <c r="X12" s="581"/>
      <c r="Y12" s="581"/>
      <c r="Z12" s="581">
        <v>57</v>
      </c>
      <c r="AA12" s="581"/>
      <c r="AB12" s="581"/>
      <c r="AC12" s="45"/>
      <c r="AD12" s="588">
        <f t="shared" si="1"/>
        <v>537</v>
      </c>
      <c r="AE12" s="588"/>
      <c r="AF12" s="588"/>
      <c r="AG12" s="581">
        <v>169</v>
      </c>
      <c r="AH12" s="581"/>
      <c r="AI12" s="581"/>
      <c r="AJ12" s="581"/>
      <c r="AK12" s="581">
        <v>159</v>
      </c>
      <c r="AL12" s="581"/>
      <c r="AM12" s="581"/>
      <c r="AN12" s="581">
        <v>15</v>
      </c>
      <c r="AO12" s="581"/>
      <c r="AP12" s="581"/>
      <c r="AQ12" s="581">
        <v>13</v>
      </c>
      <c r="AR12" s="581"/>
      <c r="AS12" s="581"/>
      <c r="AT12" s="581"/>
      <c r="AU12" s="581">
        <v>94</v>
      </c>
      <c r="AV12" s="581"/>
      <c r="AW12" s="581"/>
      <c r="AX12" s="581"/>
      <c r="AY12" s="581">
        <v>87</v>
      </c>
      <c r="AZ12" s="581"/>
      <c r="BA12" s="582"/>
      <c r="BB12" s="5"/>
      <c r="BC12" s="598"/>
      <c r="BD12" s="598"/>
      <c r="BE12" s="34" t="s">
        <v>59</v>
      </c>
      <c r="BF12" s="5"/>
      <c r="BG12" s="5"/>
    </row>
    <row r="13" spans="1:59" ht="21" customHeight="1" x14ac:dyDescent="0.15">
      <c r="A13" s="338"/>
      <c r="B13" s="338"/>
      <c r="C13" s="34" t="s">
        <v>46</v>
      </c>
      <c r="D13" s="5"/>
      <c r="E13" s="606">
        <v>20833</v>
      </c>
      <c r="F13" s="581"/>
      <c r="G13" s="581"/>
      <c r="H13" s="581">
        <v>30449</v>
      </c>
      <c r="I13" s="581"/>
      <c r="J13" s="581"/>
      <c r="K13" s="581">
        <f t="shared" si="0"/>
        <v>312</v>
      </c>
      <c r="L13" s="581"/>
      <c r="M13" s="581"/>
      <c r="N13" s="581">
        <v>61</v>
      </c>
      <c r="O13" s="581"/>
      <c r="P13" s="581"/>
      <c r="Q13" s="581">
        <v>193</v>
      </c>
      <c r="R13" s="581"/>
      <c r="S13" s="581"/>
      <c r="T13" s="581">
        <v>8</v>
      </c>
      <c r="U13" s="581"/>
      <c r="V13" s="581"/>
      <c r="W13" s="581">
        <v>7</v>
      </c>
      <c r="X13" s="581"/>
      <c r="Y13" s="581"/>
      <c r="Z13" s="581">
        <v>43</v>
      </c>
      <c r="AA13" s="581"/>
      <c r="AB13" s="581"/>
      <c r="AC13" s="45"/>
      <c r="AD13" s="588">
        <f t="shared" si="1"/>
        <v>608</v>
      </c>
      <c r="AE13" s="588"/>
      <c r="AF13" s="588"/>
      <c r="AG13" s="581">
        <v>237</v>
      </c>
      <c r="AH13" s="581"/>
      <c r="AI13" s="581"/>
      <c r="AJ13" s="581"/>
      <c r="AK13" s="581">
        <v>183</v>
      </c>
      <c r="AL13" s="581"/>
      <c r="AM13" s="581"/>
      <c r="AN13" s="581">
        <v>28</v>
      </c>
      <c r="AO13" s="581"/>
      <c r="AP13" s="581"/>
      <c r="AQ13" s="581">
        <v>19</v>
      </c>
      <c r="AR13" s="581"/>
      <c r="AS13" s="581"/>
      <c r="AT13" s="581"/>
      <c r="AU13" s="581">
        <v>101</v>
      </c>
      <c r="AV13" s="581"/>
      <c r="AW13" s="581"/>
      <c r="AX13" s="581"/>
      <c r="AY13" s="581">
        <v>40</v>
      </c>
      <c r="AZ13" s="581"/>
      <c r="BA13" s="582"/>
      <c r="BB13" s="5"/>
      <c r="BC13" s="598"/>
      <c r="BD13" s="598"/>
      <c r="BE13" s="34" t="s">
        <v>46</v>
      </c>
      <c r="BF13" s="5"/>
      <c r="BG13" s="5"/>
    </row>
    <row r="14" spans="1:59" ht="21" customHeight="1" x14ac:dyDescent="0.15">
      <c r="A14" s="338"/>
      <c r="B14" s="338"/>
      <c r="C14" s="34" t="s">
        <v>47</v>
      </c>
      <c r="D14" s="5"/>
      <c r="E14" s="606">
        <v>20764</v>
      </c>
      <c r="F14" s="581"/>
      <c r="G14" s="581"/>
      <c r="H14" s="581">
        <v>30341</v>
      </c>
      <c r="I14" s="581"/>
      <c r="J14" s="581"/>
      <c r="K14" s="581">
        <f t="shared" si="0"/>
        <v>425</v>
      </c>
      <c r="L14" s="581"/>
      <c r="M14" s="581"/>
      <c r="N14" s="581">
        <v>176</v>
      </c>
      <c r="O14" s="581"/>
      <c r="P14" s="581"/>
      <c r="Q14" s="581">
        <v>195</v>
      </c>
      <c r="R14" s="581"/>
      <c r="S14" s="581"/>
      <c r="T14" s="581">
        <v>8</v>
      </c>
      <c r="U14" s="581"/>
      <c r="V14" s="581"/>
      <c r="W14" s="581">
        <v>7</v>
      </c>
      <c r="X14" s="581"/>
      <c r="Y14" s="581"/>
      <c r="Z14" s="581">
        <v>39</v>
      </c>
      <c r="AA14" s="581"/>
      <c r="AB14" s="581"/>
      <c r="AC14" s="45"/>
      <c r="AD14" s="588">
        <f t="shared" si="1"/>
        <v>533</v>
      </c>
      <c r="AE14" s="588"/>
      <c r="AF14" s="588"/>
      <c r="AG14" s="581">
        <v>211</v>
      </c>
      <c r="AH14" s="581"/>
      <c r="AI14" s="581"/>
      <c r="AJ14" s="581"/>
      <c r="AK14" s="581">
        <v>146</v>
      </c>
      <c r="AL14" s="581"/>
      <c r="AM14" s="581"/>
      <c r="AN14" s="581">
        <v>16</v>
      </c>
      <c r="AO14" s="581"/>
      <c r="AP14" s="581"/>
      <c r="AQ14" s="581">
        <v>12</v>
      </c>
      <c r="AR14" s="581"/>
      <c r="AS14" s="581"/>
      <c r="AT14" s="581"/>
      <c r="AU14" s="581">
        <v>106</v>
      </c>
      <c r="AV14" s="581"/>
      <c r="AW14" s="581"/>
      <c r="AX14" s="581"/>
      <c r="AY14" s="581">
        <v>42</v>
      </c>
      <c r="AZ14" s="581"/>
      <c r="BA14" s="582"/>
      <c r="BB14" s="5"/>
      <c r="BC14" s="598"/>
      <c r="BD14" s="598"/>
      <c r="BE14" s="34" t="s">
        <v>47</v>
      </c>
      <c r="BF14" s="5"/>
      <c r="BG14" s="5"/>
    </row>
    <row r="15" spans="1:59" ht="21" customHeight="1" x14ac:dyDescent="0.15">
      <c r="A15" s="338"/>
      <c r="B15" s="338"/>
      <c r="C15" s="34" t="s">
        <v>60</v>
      </c>
      <c r="D15" s="5"/>
      <c r="E15" s="606">
        <v>21034</v>
      </c>
      <c r="F15" s="581"/>
      <c r="G15" s="581"/>
      <c r="H15" s="581">
        <v>30522</v>
      </c>
      <c r="I15" s="581"/>
      <c r="J15" s="581"/>
      <c r="K15" s="581">
        <f t="shared" si="0"/>
        <v>840</v>
      </c>
      <c r="L15" s="581"/>
      <c r="M15" s="581"/>
      <c r="N15" s="581">
        <v>590</v>
      </c>
      <c r="O15" s="581"/>
      <c r="P15" s="581"/>
      <c r="Q15" s="581">
        <v>184</v>
      </c>
      <c r="R15" s="581"/>
      <c r="S15" s="581"/>
      <c r="T15" s="581">
        <v>6</v>
      </c>
      <c r="U15" s="581"/>
      <c r="V15" s="581"/>
      <c r="W15" s="581">
        <v>13</v>
      </c>
      <c r="X15" s="581"/>
      <c r="Y15" s="581"/>
      <c r="Z15" s="581">
        <v>47</v>
      </c>
      <c r="AA15" s="581"/>
      <c r="AB15" s="581"/>
      <c r="AC15" s="45"/>
      <c r="AD15" s="588">
        <f t="shared" si="1"/>
        <v>659</v>
      </c>
      <c r="AE15" s="588"/>
      <c r="AF15" s="588"/>
      <c r="AG15" s="581">
        <v>168</v>
      </c>
      <c r="AH15" s="581"/>
      <c r="AI15" s="581"/>
      <c r="AJ15" s="581"/>
      <c r="AK15" s="581">
        <v>279</v>
      </c>
      <c r="AL15" s="581"/>
      <c r="AM15" s="581"/>
      <c r="AN15" s="581">
        <v>15</v>
      </c>
      <c r="AO15" s="581"/>
      <c r="AP15" s="581"/>
      <c r="AQ15" s="581">
        <v>12</v>
      </c>
      <c r="AR15" s="581"/>
      <c r="AS15" s="581"/>
      <c r="AT15" s="581"/>
      <c r="AU15" s="581">
        <v>126</v>
      </c>
      <c r="AV15" s="581"/>
      <c r="AW15" s="581"/>
      <c r="AX15" s="581"/>
      <c r="AY15" s="581">
        <v>59</v>
      </c>
      <c r="AZ15" s="581"/>
      <c r="BA15" s="582"/>
      <c r="BB15" s="5"/>
      <c r="BC15" s="598"/>
      <c r="BD15" s="598"/>
      <c r="BE15" s="34" t="s">
        <v>60</v>
      </c>
      <c r="BF15" s="5"/>
      <c r="BG15" s="5"/>
    </row>
    <row r="16" spans="1:59" ht="21" customHeight="1" x14ac:dyDescent="0.15">
      <c r="A16" s="338"/>
      <c r="B16" s="338"/>
      <c r="C16" s="34" t="s">
        <v>61</v>
      </c>
      <c r="D16" s="5"/>
      <c r="E16" s="606">
        <v>20913</v>
      </c>
      <c r="F16" s="581"/>
      <c r="G16" s="581"/>
      <c r="H16" s="581">
        <v>30276</v>
      </c>
      <c r="I16" s="581"/>
      <c r="J16" s="581"/>
      <c r="K16" s="581">
        <f t="shared" si="0"/>
        <v>292</v>
      </c>
      <c r="L16" s="581"/>
      <c r="M16" s="581"/>
      <c r="N16" s="581">
        <v>66</v>
      </c>
      <c r="O16" s="581"/>
      <c r="P16" s="581"/>
      <c r="Q16" s="581">
        <v>188</v>
      </c>
      <c r="R16" s="581"/>
      <c r="S16" s="581"/>
      <c r="T16" s="581">
        <v>8</v>
      </c>
      <c r="U16" s="581"/>
      <c r="V16" s="581"/>
      <c r="W16" s="581">
        <v>5</v>
      </c>
      <c r="X16" s="581"/>
      <c r="Y16" s="581"/>
      <c r="Z16" s="581">
        <v>25</v>
      </c>
      <c r="AA16" s="581"/>
      <c r="AB16" s="581"/>
      <c r="AC16" s="45"/>
      <c r="AD16" s="588">
        <f t="shared" si="1"/>
        <v>538</v>
      </c>
      <c r="AE16" s="588"/>
      <c r="AF16" s="588"/>
      <c r="AG16" s="581">
        <v>81</v>
      </c>
      <c r="AH16" s="581"/>
      <c r="AI16" s="581"/>
      <c r="AJ16" s="581"/>
      <c r="AK16" s="581">
        <v>275</v>
      </c>
      <c r="AL16" s="581"/>
      <c r="AM16" s="581"/>
      <c r="AN16" s="581">
        <v>17</v>
      </c>
      <c r="AO16" s="581"/>
      <c r="AP16" s="581"/>
      <c r="AQ16" s="581">
        <v>11</v>
      </c>
      <c r="AR16" s="581"/>
      <c r="AS16" s="581"/>
      <c r="AT16" s="581"/>
      <c r="AU16" s="581">
        <v>123</v>
      </c>
      <c r="AV16" s="581"/>
      <c r="AW16" s="581"/>
      <c r="AX16" s="581"/>
      <c r="AY16" s="581">
        <v>31</v>
      </c>
      <c r="AZ16" s="581"/>
      <c r="BA16" s="582"/>
      <c r="BB16" s="5"/>
      <c r="BC16" s="598"/>
      <c r="BD16" s="598"/>
      <c r="BE16" s="34" t="s">
        <v>61</v>
      </c>
      <c r="BF16" s="5"/>
      <c r="BG16" s="5"/>
    </row>
    <row r="17" spans="1:59" ht="21" customHeight="1" x14ac:dyDescent="0.15">
      <c r="A17" s="338"/>
      <c r="B17" s="338"/>
      <c r="C17" s="34" t="s">
        <v>53</v>
      </c>
      <c r="D17" s="5"/>
      <c r="E17" s="606">
        <v>20792</v>
      </c>
      <c r="F17" s="581"/>
      <c r="G17" s="581"/>
      <c r="H17" s="581">
        <v>30109</v>
      </c>
      <c r="I17" s="581"/>
      <c r="J17" s="581"/>
      <c r="K17" s="581">
        <f t="shared" si="0"/>
        <v>297</v>
      </c>
      <c r="L17" s="581"/>
      <c r="M17" s="581"/>
      <c r="N17" s="581">
        <v>66</v>
      </c>
      <c r="O17" s="581"/>
      <c r="P17" s="581"/>
      <c r="Q17" s="581">
        <v>164</v>
      </c>
      <c r="R17" s="581"/>
      <c r="S17" s="581"/>
      <c r="T17" s="581">
        <v>9</v>
      </c>
      <c r="U17" s="581"/>
      <c r="V17" s="581"/>
      <c r="W17" s="581">
        <v>10</v>
      </c>
      <c r="X17" s="581"/>
      <c r="Y17" s="581"/>
      <c r="Z17" s="581">
        <v>48</v>
      </c>
      <c r="AA17" s="581"/>
      <c r="AB17" s="581"/>
      <c r="AC17" s="45"/>
      <c r="AD17" s="588">
        <f t="shared" si="1"/>
        <v>464</v>
      </c>
      <c r="AE17" s="588"/>
      <c r="AF17" s="588"/>
      <c r="AG17" s="581">
        <v>111</v>
      </c>
      <c r="AH17" s="581"/>
      <c r="AI17" s="581"/>
      <c r="AJ17" s="581"/>
      <c r="AK17" s="581">
        <v>167</v>
      </c>
      <c r="AL17" s="581"/>
      <c r="AM17" s="581"/>
      <c r="AN17" s="581">
        <v>14</v>
      </c>
      <c r="AO17" s="581"/>
      <c r="AP17" s="581"/>
      <c r="AQ17" s="581">
        <v>16</v>
      </c>
      <c r="AR17" s="581"/>
      <c r="AS17" s="581"/>
      <c r="AT17" s="581"/>
      <c r="AU17" s="581">
        <v>106</v>
      </c>
      <c r="AV17" s="581"/>
      <c r="AW17" s="581"/>
      <c r="AX17" s="581"/>
      <c r="AY17" s="581">
        <v>50</v>
      </c>
      <c r="AZ17" s="581"/>
      <c r="BA17" s="582"/>
      <c r="BB17" s="5"/>
      <c r="BC17" s="598"/>
      <c r="BD17" s="598"/>
      <c r="BE17" s="34" t="s">
        <v>53</v>
      </c>
      <c r="BF17" s="5"/>
      <c r="BG17" s="5"/>
    </row>
    <row r="18" spans="1:59" ht="21" customHeight="1" x14ac:dyDescent="0.15">
      <c r="A18" s="338" t="s">
        <v>608</v>
      </c>
      <c r="B18" s="338"/>
      <c r="C18" s="34" t="s">
        <v>48</v>
      </c>
      <c r="D18" s="5" t="s">
        <v>54</v>
      </c>
      <c r="E18" s="606">
        <v>20617</v>
      </c>
      <c r="F18" s="581"/>
      <c r="G18" s="581"/>
      <c r="H18" s="581">
        <v>29859</v>
      </c>
      <c r="I18" s="581"/>
      <c r="J18" s="581"/>
      <c r="K18" s="581">
        <f t="shared" si="0"/>
        <v>266</v>
      </c>
      <c r="L18" s="581"/>
      <c r="M18" s="581"/>
      <c r="N18" s="581">
        <v>51</v>
      </c>
      <c r="O18" s="581"/>
      <c r="P18" s="581"/>
      <c r="Q18" s="581">
        <v>173</v>
      </c>
      <c r="R18" s="581"/>
      <c r="S18" s="581"/>
      <c r="T18" s="581">
        <v>9</v>
      </c>
      <c r="U18" s="581"/>
      <c r="V18" s="581"/>
      <c r="W18" s="581">
        <v>8</v>
      </c>
      <c r="X18" s="581"/>
      <c r="Y18" s="581"/>
      <c r="Z18" s="581">
        <v>25</v>
      </c>
      <c r="AA18" s="581"/>
      <c r="AB18" s="581"/>
      <c r="AC18" s="45"/>
      <c r="AD18" s="588">
        <f t="shared" si="1"/>
        <v>516</v>
      </c>
      <c r="AE18" s="588"/>
      <c r="AF18" s="588"/>
      <c r="AG18" s="581">
        <v>73</v>
      </c>
      <c r="AH18" s="581"/>
      <c r="AI18" s="581"/>
      <c r="AJ18" s="581"/>
      <c r="AK18" s="581">
        <v>170</v>
      </c>
      <c r="AL18" s="581"/>
      <c r="AM18" s="581"/>
      <c r="AN18" s="581">
        <v>11</v>
      </c>
      <c r="AO18" s="581"/>
      <c r="AP18" s="581"/>
      <c r="AQ18" s="581">
        <v>20</v>
      </c>
      <c r="AR18" s="581"/>
      <c r="AS18" s="581"/>
      <c r="AT18" s="581"/>
      <c r="AU18" s="581">
        <v>179</v>
      </c>
      <c r="AV18" s="581"/>
      <c r="AW18" s="581"/>
      <c r="AX18" s="581"/>
      <c r="AY18" s="581">
        <v>63</v>
      </c>
      <c r="AZ18" s="581"/>
      <c r="BA18" s="582"/>
      <c r="BB18" s="319" t="s">
        <v>625</v>
      </c>
      <c r="BC18" s="319"/>
      <c r="BD18" s="319"/>
      <c r="BE18" s="34" t="s">
        <v>48</v>
      </c>
      <c r="BF18" s="5" t="s">
        <v>54</v>
      </c>
      <c r="BG18" s="5"/>
    </row>
    <row r="19" spans="1:59" ht="21" customHeight="1" x14ac:dyDescent="0.15">
      <c r="A19" s="338"/>
      <c r="B19" s="338"/>
      <c r="C19" s="34" t="s">
        <v>50</v>
      </c>
      <c r="D19" s="5"/>
      <c r="E19" s="606">
        <v>20390</v>
      </c>
      <c r="F19" s="581"/>
      <c r="G19" s="581"/>
      <c r="H19" s="581">
        <v>29531</v>
      </c>
      <c r="I19" s="581"/>
      <c r="J19" s="581"/>
      <c r="K19" s="581">
        <f t="shared" si="0"/>
        <v>295</v>
      </c>
      <c r="L19" s="581"/>
      <c r="M19" s="581"/>
      <c r="N19" s="581">
        <v>66</v>
      </c>
      <c r="O19" s="581"/>
      <c r="P19" s="581"/>
      <c r="Q19" s="581">
        <v>182</v>
      </c>
      <c r="R19" s="581"/>
      <c r="S19" s="581"/>
      <c r="T19" s="581">
        <v>7</v>
      </c>
      <c r="U19" s="581"/>
      <c r="V19" s="581"/>
      <c r="W19" s="581">
        <v>7</v>
      </c>
      <c r="X19" s="581"/>
      <c r="Y19" s="581"/>
      <c r="Z19" s="581">
        <v>33</v>
      </c>
      <c r="AA19" s="581"/>
      <c r="AB19" s="581"/>
      <c r="AC19" s="45"/>
      <c r="AD19" s="588">
        <f t="shared" si="1"/>
        <v>623</v>
      </c>
      <c r="AE19" s="588"/>
      <c r="AF19" s="588"/>
      <c r="AG19" s="581">
        <v>189</v>
      </c>
      <c r="AH19" s="581"/>
      <c r="AI19" s="581"/>
      <c r="AJ19" s="581"/>
      <c r="AK19" s="581">
        <v>235</v>
      </c>
      <c r="AL19" s="581"/>
      <c r="AM19" s="581"/>
      <c r="AN19" s="581">
        <v>16</v>
      </c>
      <c r="AO19" s="581"/>
      <c r="AP19" s="581"/>
      <c r="AQ19" s="581">
        <v>12</v>
      </c>
      <c r="AR19" s="581"/>
      <c r="AS19" s="581"/>
      <c r="AT19" s="581"/>
      <c r="AU19" s="581">
        <v>135</v>
      </c>
      <c r="AV19" s="581"/>
      <c r="AW19" s="581"/>
      <c r="AX19" s="581"/>
      <c r="AY19" s="581">
        <v>36</v>
      </c>
      <c r="AZ19" s="581"/>
      <c r="BA19" s="582"/>
      <c r="BB19" s="5"/>
      <c r="BC19" s="598"/>
      <c r="BD19" s="598"/>
      <c r="BE19" s="34" t="s">
        <v>50</v>
      </c>
      <c r="BF19" s="5"/>
      <c r="BG19" s="5"/>
    </row>
    <row r="20" spans="1:59" ht="21" customHeight="1" thickBot="1" x14ac:dyDescent="0.2">
      <c r="A20" s="338"/>
      <c r="B20" s="338"/>
      <c r="C20" s="34" t="s">
        <v>55</v>
      </c>
      <c r="D20" s="55"/>
      <c r="E20" s="608">
        <v>20202</v>
      </c>
      <c r="F20" s="580"/>
      <c r="G20" s="580"/>
      <c r="H20" s="580">
        <v>29266</v>
      </c>
      <c r="I20" s="580"/>
      <c r="J20" s="580"/>
      <c r="K20" s="580">
        <f t="shared" si="0"/>
        <v>410</v>
      </c>
      <c r="L20" s="580"/>
      <c r="M20" s="580"/>
      <c r="N20" s="580">
        <v>174</v>
      </c>
      <c r="O20" s="580"/>
      <c r="P20" s="580"/>
      <c r="Q20" s="580">
        <v>179</v>
      </c>
      <c r="R20" s="580"/>
      <c r="S20" s="580"/>
      <c r="T20" s="580">
        <v>7</v>
      </c>
      <c r="U20" s="580"/>
      <c r="V20" s="580"/>
      <c r="W20" s="580">
        <v>8</v>
      </c>
      <c r="X20" s="580"/>
      <c r="Y20" s="580"/>
      <c r="Z20" s="580">
        <v>42</v>
      </c>
      <c r="AA20" s="580"/>
      <c r="AB20" s="580"/>
      <c r="AC20" s="122"/>
      <c r="AD20" s="607">
        <f t="shared" si="1"/>
        <v>675</v>
      </c>
      <c r="AE20" s="607"/>
      <c r="AF20" s="607"/>
      <c r="AG20" s="580">
        <v>211</v>
      </c>
      <c r="AH20" s="580"/>
      <c r="AI20" s="580"/>
      <c r="AJ20" s="580"/>
      <c r="AK20" s="580">
        <v>269</v>
      </c>
      <c r="AL20" s="580"/>
      <c r="AM20" s="580"/>
      <c r="AN20" s="580">
        <v>9</v>
      </c>
      <c r="AO20" s="580"/>
      <c r="AP20" s="580"/>
      <c r="AQ20" s="580">
        <v>9</v>
      </c>
      <c r="AR20" s="580"/>
      <c r="AS20" s="580"/>
      <c r="AT20" s="580"/>
      <c r="AU20" s="580">
        <v>127</v>
      </c>
      <c r="AV20" s="580"/>
      <c r="AW20" s="580"/>
      <c r="AX20" s="580"/>
      <c r="AY20" s="580">
        <v>50</v>
      </c>
      <c r="AZ20" s="580"/>
      <c r="BA20" s="600"/>
      <c r="BB20" s="55"/>
      <c r="BC20" s="623"/>
      <c r="BD20" s="623"/>
      <c r="BE20" s="56" t="s">
        <v>55</v>
      </c>
      <c r="BF20" s="55"/>
      <c r="BG20" s="5"/>
    </row>
    <row r="21" spans="1:59" ht="21" customHeight="1" x14ac:dyDescent="0.15">
      <c r="A21" s="47" t="s">
        <v>433</v>
      </c>
      <c r="B21" s="46"/>
      <c r="C21" s="46"/>
      <c r="D21" s="4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338" t="s">
        <v>79</v>
      </c>
      <c r="BA21" s="338"/>
      <c r="BB21" s="336"/>
      <c r="BC21" s="336"/>
      <c r="BD21" s="336"/>
      <c r="BE21" s="336"/>
      <c r="BF21" s="336"/>
    </row>
    <row r="22" spans="1:59" ht="26.25" customHeight="1" x14ac:dyDescent="0.15">
      <c r="E22" s="625"/>
      <c r="F22" s="626"/>
      <c r="G22" s="626"/>
      <c r="H22" s="625"/>
      <c r="I22" s="626"/>
      <c r="J22" s="626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5"/>
      <c r="BC22" s="5"/>
      <c r="BF22" s="5"/>
    </row>
    <row r="23" spans="1:59" ht="24.95" customHeight="1" x14ac:dyDescent="0.15">
      <c r="A23" s="303" t="s">
        <v>609</v>
      </c>
      <c r="B23" s="303"/>
      <c r="C23" s="303"/>
      <c r="D23" s="303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49"/>
      <c r="AD23" s="599" t="s">
        <v>158</v>
      </c>
      <c r="AE23" s="599"/>
      <c r="AF23" s="599"/>
      <c r="AG23" s="599"/>
      <c r="AH23" s="599"/>
      <c r="AI23" s="599"/>
      <c r="AJ23" s="599"/>
      <c r="AK23" s="599"/>
      <c r="AL23" s="599"/>
      <c r="AM23" s="599"/>
      <c r="AN23" s="599"/>
      <c r="AO23" s="599"/>
      <c r="AP23" s="599"/>
      <c r="AQ23" s="599"/>
      <c r="AR23" s="599"/>
      <c r="AS23" s="599"/>
      <c r="AT23" s="599"/>
      <c r="AU23" s="599"/>
      <c r="AV23" s="599"/>
      <c r="AW23" s="599"/>
      <c r="AX23" s="599"/>
      <c r="AY23" s="599"/>
      <c r="AZ23" s="599"/>
      <c r="BA23" s="599"/>
      <c r="BB23" s="599"/>
      <c r="BC23" s="599"/>
      <c r="BD23" s="599"/>
      <c r="BE23" s="599"/>
      <c r="BF23" s="599"/>
    </row>
    <row r="24" spans="1:59" ht="21" customHeight="1" thickBot="1" x14ac:dyDescent="0.2">
      <c r="A24" s="347" t="s">
        <v>392</v>
      </c>
      <c r="B24" s="348"/>
      <c r="C24" s="348"/>
      <c r="D24" s="348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D24" s="104"/>
      <c r="AE24" s="104"/>
      <c r="AF24" s="104"/>
      <c r="AG24" s="10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5"/>
      <c r="BC24" s="5"/>
      <c r="BF24" s="5"/>
    </row>
    <row r="25" spans="1:59" ht="21" customHeight="1" x14ac:dyDescent="0.15">
      <c r="A25" s="315" t="s">
        <v>144</v>
      </c>
      <c r="B25" s="316"/>
      <c r="C25" s="316"/>
      <c r="D25" s="316"/>
      <c r="E25" s="306" t="s">
        <v>159</v>
      </c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7"/>
      <c r="AD25" s="301" t="s">
        <v>144</v>
      </c>
      <c r="AE25" s="301"/>
      <c r="AF25" s="301"/>
      <c r="AG25" s="301"/>
      <c r="AH25" s="326"/>
      <c r="AI25" s="370" t="s">
        <v>160</v>
      </c>
      <c r="AJ25" s="370"/>
      <c r="AK25" s="370"/>
      <c r="AL25" s="370"/>
      <c r="AM25" s="370"/>
      <c r="AN25" s="370"/>
      <c r="AO25" s="370"/>
      <c r="AP25" s="370"/>
      <c r="AQ25" s="370"/>
      <c r="AR25" s="370"/>
      <c r="AS25" s="370"/>
      <c r="AT25" s="370"/>
      <c r="AU25" s="370"/>
      <c r="AV25" s="315"/>
      <c r="AW25" s="307" t="s">
        <v>161</v>
      </c>
      <c r="AX25" s="370"/>
      <c r="AY25" s="370"/>
      <c r="AZ25" s="370"/>
      <c r="BA25" s="370"/>
      <c r="BB25" s="370"/>
      <c r="BC25" s="370"/>
      <c r="BD25" s="370"/>
      <c r="BE25" s="370"/>
      <c r="BF25" s="370"/>
      <c r="BG25" s="5"/>
    </row>
    <row r="26" spans="1:59" ht="21" customHeight="1" x14ac:dyDescent="0.15">
      <c r="A26" s="318"/>
      <c r="B26" s="293"/>
      <c r="C26" s="293"/>
      <c r="D26" s="293"/>
      <c r="E26" s="292" t="s">
        <v>130</v>
      </c>
      <c r="F26" s="292"/>
      <c r="G26" s="292"/>
      <c r="H26" s="292"/>
      <c r="I26" s="292" t="s">
        <v>162</v>
      </c>
      <c r="J26" s="292"/>
      <c r="K26" s="292"/>
      <c r="L26" s="292"/>
      <c r="M26" s="341" t="s">
        <v>393</v>
      </c>
      <c r="N26" s="342"/>
      <c r="O26" s="342"/>
      <c r="P26" s="342"/>
      <c r="Q26" s="593"/>
      <c r="R26" s="341" t="s">
        <v>163</v>
      </c>
      <c r="S26" s="342"/>
      <c r="T26" s="343"/>
      <c r="U26" s="416" t="s">
        <v>164</v>
      </c>
      <c r="V26" s="416"/>
      <c r="W26" s="416"/>
      <c r="X26" s="416"/>
      <c r="Y26" s="416" t="s">
        <v>164</v>
      </c>
      <c r="Z26" s="416"/>
      <c r="AA26" s="416"/>
      <c r="AB26" s="423"/>
      <c r="AC26" s="85"/>
      <c r="AD26" s="319"/>
      <c r="AE26" s="319"/>
      <c r="AF26" s="319"/>
      <c r="AG26" s="319"/>
      <c r="AH26" s="327"/>
      <c r="AI26" s="342" t="s">
        <v>165</v>
      </c>
      <c r="AJ26" s="343"/>
      <c r="AK26" s="341" t="s">
        <v>166</v>
      </c>
      <c r="AL26" s="342"/>
      <c r="AM26" s="343"/>
      <c r="AN26" s="619" t="s">
        <v>626</v>
      </c>
      <c r="AO26" s="342"/>
      <c r="AP26" s="343"/>
      <c r="AQ26" s="620" t="s">
        <v>627</v>
      </c>
      <c r="AR26" s="621"/>
      <c r="AS26" s="593"/>
      <c r="AT26" s="341" t="s">
        <v>327</v>
      </c>
      <c r="AU26" s="342"/>
      <c r="AV26" s="343"/>
      <c r="AW26" s="308" t="s">
        <v>628</v>
      </c>
      <c r="AX26" s="371"/>
      <c r="AY26" s="371"/>
      <c r="AZ26" s="371"/>
      <c r="BA26" s="317"/>
      <c r="BB26" s="308" t="s">
        <v>167</v>
      </c>
      <c r="BC26" s="371"/>
      <c r="BD26" s="371"/>
      <c r="BE26" s="371"/>
      <c r="BF26" s="371"/>
      <c r="BG26" s="5"/>
    </row>
    <row r="27" spans="1:59" ht="21" customHeight="1" x14ac:dyDescent="0.15">
      <c r="A27" s="318"/>
      <c r="B27" s="293"/>
      <c r="C27" s="293"/>
      <c r="D27" s="293"/>
      <c r="E27" s="292"/>
      <c r="F27" s="292"/>
      <c r="G27" s="292"/>
      <c r="H27" s="292"/>
      <c r="I27" s="292"/>
      <c r="J27" s="292"/>
      <c r="K27" s="292"/>
      <c r="L27" s="292"/>
      <c r="M27" s="344"/>
      <c r="N27" s="328"/>
      <c r="O27" s="328"/>
      <c r="P27" s="328"/>
      <c r="Q27" s="594"/>
      <c r="R27" s="344"/>
      <c r="S27" s="328"/>
      <c r="T27" s="329"/>
      <c r="U27" s="420" t="s">
        <v>162</v>
      </c>
      <c r="V27" s="420"/>
      <c r="W27" s="420"/>
      <c r="X27" s="420"/>
      <c r="Y27" s="420" t="s">
        <v>338</v>
      </c>
      <c r="Z27" s="420"/>
      <c r="AA27" s="420"/>
      <c r="AB27" s="422"/>
      <c r="AC27" s="86"/>
      <c r="AD27" s="328"/>
      <c r="AE27" s="328"/>
      <c r="AF27" s="328"/>
      <c r="AG27" s="328"/>
      <c r="AH27" s="329"/>
      <c r="AI27" s="328"/>
      <c r="AJ27" s="329"/>
      <c r="AK27" s="344"/>
      <c r="AL27" s="328"/>
      <c r="AM27" s="329"/>
      <c r="AN27" s="344"/>
      <c r="AO27" s="328"/>
      <c r="AP27" s="329"/>
      <c r="AQ27" s="531"/>
      <c r="AR27" s="622"/>
      <c r="AS27" s="594"/>
      <c r="AT27" s="344"/>
      <c r="AU27" s="328"/>
      <c r="AV27" s="329"/>
      <c r="AW27" s="308" t="s">
        <v>165</v>
      </c>
      <c r="AX27" s="317"/>
      <c r="AY27" s="308" t="s">
        <v>131</v>
      </c>
      <c r="AZ27" s="371"/>
      <c r="BA27" s="317"/>
      <c r="BB27" s="308" t="s">
        <v>165</v>
      </c>
      <c r="BC27" s="317"/>
      <c r="BD27" s="308" t="s">
        <v>131</v>
      </c>
      <c r="BE27" s="371"/>
      <c r="BF27" s="371"/>
      <c r="BG27" s="5"/>
    </row>
    <row r="28" spans="1:59" ht="21" customHeight="1" x14ac:dyDescent="0.15">
      <c r="A28" s="289" t="s">
        <v>45</v>
      </c>
      <c r="B28" s="289"/>
      <c r="C28" s="29" t="s">
        <v>605</v>
      </c>
      <c r="D28" s="62" t="s">
        <v>203</v>
      </c>
      <c r="E28" s="589">
        <v>316700</v>
      </c>
      <c r="F28" s="589"/>
      <c r="G28" s="589"/>
      <c r="H28" s="589"/>
      <c r="I28" s="589">
        <v>746721</v>
      </c>
      <c r="J28" s="589"/>
      <c r="K28" s="589"/>
      <c r="L28" s="589"/>
      <c r="M28" s="589">
        <v>10141698</v>
      </c>
      <c r="N28" s="589"/>
      <c r="O28" s="589"/>
      <c r="P28" s="589"/>
      <c r="Q28" s="590"/>
      <c r="R28" s="592">
        <v>80.87</v>
      </c>
      <c r="S28" s="592"/>
      <c r="T28" s="592"/>
      <c r="U28" s="592">
        <v>2.36</v>
      </c>
      <c r="V28" s="592"/>
      <c r="W28" s="592"/>
      <c r="X28" s="592"/>
      <c r="Y28" s="589">
        <v>32023</v>
      </c>
      <c r="Z28" s="589"/>
      <c r="AA28" s="589"/>
      <c r="AB28" s="589"/>
      <c r="AC28" s="87"/>
      <c r="AD28" s="319" t="s">
        <v>623</v>
      </c>
      <c r="AE28" s="319"/>
      <c r="AF28" s="319"/>
      <c r="AG28" s="162" t="s">
        <v>605</v>
      </c>
      <c r="AH28" s="62" t="s">
        <v>203</v>
      </c>
      <c r="AI28" s="602">
        <v>15182</v>
      </c>
      <c r="AJ28" s="602"/>
      <c r="AK28" s="602">
        <v>125068</v>
      </c>
      <c r="AL28" s="602"/>
      <c r="AM28" s="602"/>
      <c r="AN28" s="602">
        <v>91883</v>
      </c>
      <c r="AO28" s="602"/>
      <c r="AP28" s="602"/>
      <c r="AQ28" s="602">
        <v>29400</v>
      </c>
      <c r="AR28" s="602"/>
      <c r="AS28" s="602"/>
      <c r="AT28" s="602">
        <v>3781</v>
      </c>
      <c r="AU28" s="602"/>
      <c r="AV28" s="602"/>
      <c r="AW28" s="602">
        <v>115</v>
      </c>
      <c r="AX28" s="602"/>
      <c r="AY28" s="624">
        <v>48060</v>
      </c>
      <c r="AZ28" s="624"/>
      <c r="BA28" s="624"/>
      <c r="BB28" s="602">
        <v>199</v>
      </c>
      <c r="BC28" s="602"/>
      <c r="BD28" s="602">
        <v>3980</v>
      </c>
      <c r="BE28" s="602"/>
      <c r="BF28" s="602"/>
      <c r="BG28" s="5"/>
    </row>
    <row r="29" spans="1:59" ht="21" customHeight="1" x14ac:dyDescent="0.15">
      <c r="A29" s="36"/>
      <c r="B29" s="36"/>
      <c r="C29" s="29" t="s">
        <v>606</v>
      </c>
      <c r="D29" s="64"/>
      <c r="E29" s="589">
        <v>312674</v>
      </c>
      <c r="F29" s="589"/>
      <c r="G29" s="589"/>
      <c r="H29" s="589"/>
      <c r="I29" s="589">
        <v>735036</v>
      </c>
      <c r="J29" s="589"/>
      <c r="K29" s="589"/>
      <c r="L29" s="589"/>
      <c r="M29" s="589">
        <v>10111551</v>
      </c>
      <c r="N29" s="589"/>
      <c r="O29" s="589"/>
      <c r="P29" s="589"/>
      <c r="Q29" s="590">
        <v>985.75</v>
      </c>
      <c r="R29" s="592">
        <v>82.145833333333329</v>
      </c>
      <c r="S29" s="592"/>
      <c r="T29" s="592"/>
      <c r="U29" s="592">
        <v>2.3508333333333336</v>
      </c>
      <c r="V29" s="592"/>
      <c r="W29" s="592"/>
      <c r="X29" s="592"/>
      <c r="Y29" s="589">
        <v>32348.083333333332</v>
      </c>
      <c r="Z29" s="589"/>
      <c r="AA29" s="589"/>
      <c r="AB29" s="589"/>
      <c r="AC29" s="87"/>
      <c r="AD29" s="275"/>
      <c r="AE29" s="473"/>
      <c r="AF29" s="473"/>
      <c r="AG29" s="162" t="s">
        <v>606</v>
      </c>
      <c r="AH29" s="274"/>
      <c r="AI29" s="591">
        <v>14475</v>
      </c>
      <c r="AJ29" s="591"/>
      <c r="AK29" s="591">
        <v>125481</v>
      </c>
      <c r="AL29" s="591"/>
      <c r="AM29" s="591"/>
      <c r="AN29" s="591">
        <v>92288</v>
      </c>
      <c r="AO29" s="591"/>
      <c r="AP29" s="591"/>
      <c r="AQ29" s="591">
        <v>30011</v>
      </c>
      <c r="AR29" s="591"/>
      <c r="AS29" s="591"/>
      <c r="AT29" s="591">
        <v>3182</v>
      </c>
      <c r="AU29" s="591"/>
      <c r="AV29" s="591"/>
      <c r="AW29" s="584">
        <v>119</v>
      </c>
      <c r="AX29" s="584"/>
      <c r="AY29" s="583">
        <v>49856</v>
      </c>
      <c r="AZ29" s="583"/>
      <c r="BA29" s="583"/>
      <c r="BB29" s="584">
        <v>166</v>
      </c>
      <c r="BC29" s="584"/>
      <c r="BD29" s="584">
        <v>3320</v>
      </c>
      <c r="BE29" s="584"/>
      <c r="BF29" s="584"/>
      <c r="BG29" s="5"/>
    </row>
    <row r="30" spans="1:59" s="245" customFormat="1" ht="21" customHeight="1" x14ac:dyDescent="0.15">
      <c r="A30" s="124"/>
      <c r="B30" s="124"/>
      <c r="C30" s="52" t="s">
        <v>607</v>
      </c>
      <c r="D30" s="268"/>
      <c r="E30" s="603">
        <f>SUM(E32:H43)</f>
        <v>302300</v>
      </c>
      <c r="F30" s="603"/>
      <c r="G30" s="603"/>
      <c r="H30" s="603"/>
      <c r="I30" s="603">
        <f>SUM(I32:L43)</f>
        <v>697044</v>
      </c>
      <c r="J30" s="603"/>
      <c r="K30" s="603"/>
      <c r="L30" s="603"/>
      <c r="M30" s="603">
        <f>SUM(M32:Q43)</f>
        <v>9641113</v>
      </c>
      <c r="N30" s="603"/>
      <c r="O30" s="603"/>
      <c r="P30" s="603"/>
      <c r="Q30" s="610">
        <f>SUM(Q32:T43)</f>
        <v>907.98</v>
      </c>
      <c r="R30" s="611">
        <v>82.59</v>
      </c>
      <c r="S30" s="611"/>
      <c r="T30" s="611"/>
      <c r="U30" s="618">
        <v>2.31</v>
      </c>
      <c r="V30" s="618"/>
      <c r="W30" s="618"/>
      <c r="X30" s="618"/>
      <c r="Y30" s="603">
        <v>31893</v>
      </c>
      <c r="Z30" s="603"/>
      <c r="AA30" s="603"/>
      <c r="AB30" s="603"/>
      <c r="AC30" s="12"/>
      <c r="AD30" s="169"/>
      <c r="AE30" s="246"/>
      <c r="AF30" s="246"/>
      <c r="AG30" s="270" t="s">
        <v>607</v>
      </c>
      <c r="AH30" s="277"/>
      <c r="AI30" s="603">
        <f>SUM(AI32:AJ43)</f>
        <v>14002</v>
      </c>
      <c r="AJ30" s="603"/>
      <c r="AK30" s="603">
        <f>SUM(AK32:AM43)</f>
        <v>121022</v>
      </c>
      <c r="AL30" s="603"/>
      <c r="AM30" s="603">
        <f>SUM(AM32:AN43)</f>
        <v>89162</v>
      </c>
      <c r="AN30" s="603">
        <f>SUM(AN32:AP43)</f>
        <v>89162</v>
      </c>
      <c r="AO30" s="603">
        <f>SUM(AO32:AP43)</f>
        <v>0</v>
      </c>
      <c r="AP30" s="603"/>
      <c r="AQ30" s="603">
        <v>29630</v>
      </c>
      <c r="AR30" s="603"/>
      <c r="AS30" s="603">
        <f>SUM(AS32:AT43)</f>
        <v>2227</v>
      </c>
      <c r="AT30" s="603">
        <f>SUM(AT32:AV43)</f>
        <v>2227</v>
      </c>
      <c r="AU30" s="603">
        <f>SUM(AU32:AV43)</f>
        <v>0</v>
      </c>
      <c r="AV30" s="603"/>
      <c r="AW30" s="584">
        <v>95</v>
      </c>
      <c r="AX30" s="584"/>
      <c r="AY30" s="583">
        <v>39724</v>
      </c>
      <c r="AZ30" s="583"/>
      <c r="BA30" s="583">
        <f>SUM(BA32:BB43)</f>
        <v>163</v>
      </c>
      <c r="BB30" s="584">
        <v>163</v>
      </c>
      <c r="BC30" s="584"/>
      <c r="BD30" s="584">
        <v>3260</v>
      </c>
      <c r="BE30" s="584">
        <f>SUM(BE32:BF43)</f>
        <v>0</v>
      </c>
      <c r="BF30" s="584"/>
      <c r="BG30" s="124"/>
    </row>
    <row r="31" spans="1:59" ht="21" customHeight="1" x14ac:dyDescent="0.15">
      <c r="A31" s="5"/>
      <c r="B31" s="5"/>
      <c r="C31" s="5"/>
      <c r="D31" s="62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604"/>
      <c r="R31" s="601"/>
      <c r="S31" s="601"/>
      <c r="T31" s="601"/>
      <c r="U31" s="605"/>
      <c r="V31" s="605"/>
      <c r="W31" s="605"/>
      <c r="X31" s="605"/>
      <c r="Y31" s="581"/>
      <c r="Z31" s="581"/>
      <c r="AA31" s="581"/>
      <c r="AB31" s="581"/>
      <c r="AC31" s="6"/>
      <c r="AD31" s="273"/>
      <c r="AE31" s="5"/>
      <c r="AF31" s="5"/>
      <c r="AG31" s="5"/>
      <c r="AH31" s="62"/>
      <c r="AI31" s="6"/>
      <c r="AJ31" s="6"/>
      <c r="AK31" s="6"/>
      <c r="AL31" s="188"/>
      <c r="AM31" s="188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191"/>
      <c r="AZ31" s="191"/>
      <c r="BA31" s="191"/>
      <c r="BB31" s="6"/>
      <c r="BC31" s="6"/>
      <c r="BD31" s="87"/>
      <c r="BE31" s="87"/>
      <c r="BF31" s="87"/>
      <c r="BG31" s="5"/>
    </row>
    <row r="32" spans="1:59" ht="21" customHeight="1" x14ac:dyDescent="0.15">
      <c r="A32" s="338" t="s">
        <v>431</v>
      </c>
      <c r="B32" s="338"/>
      <c r="C32" s="34" t="s">
        <v>610</v>
      </c>
      <c r="D32" s="62" t="s">
        <v>54</v>
      </c>
      <c r="E32" s="581">
        <v>27011</v>
      </c>
      <c r="F32" s="581"/>
      <c r="G32" s="581"/>
      <c r="H32" s="581"/>
      <c r="I32" s="581">
        <v>63711</v>
      </c>
      <c r="J32" s="581"/>
      <c r="K32" s="581"/>
      <c r="L32" s="581"/>
      <c r="M32" s="581">
        <v>893016</v>
      </c>
      <c r="N32" s="581"/>
      <c r="O32" s="581"/>
      <c r="P32" s="581"/>
      <c r="Q32" s="604"/>
      <c r="R32" s="601">
        <v>87.77</v>
      </c>
      <c r="S32" s="601"/>
      <c r="T32" s="601"/>
      <c r="U32" s="605">
        <v>2.36</v>
      </c>
      <c r="V32" s="605"/>
      <c r="W32" s="605"/>
      <c r="X32" s="605"/>
      <c r="Y32" s="581">
        <v>33061</v>
      </c>
      <c r="Z32" s="581"/>
      <c r="AA32" s="581"/>
      <c r="AB32" s="581"/>
      <c r="AC32" s="6"/>
      <c r="AD32" s="338" t="s">
        <v>431</v>
      </c>
      <c r="AE32" s="338"/>
      <c r="AF32" s="338"/>
      <c r="AG32" s="34" t="s">
        <v>56</v>
      </c>
      <c r="AH32" s="62" t="s">
        <v>54</v>
      </c>
      <c r="AI32" s="581">
        <v>1175</v>
      </c>
      <c r="AJ32" s="581"/>
      <c r="AK32" s="581">
        <v>10607</v>
      </c>
      <c r="AL32" s="581"/>
      <c r="AM32" s="581"/>
      <c r="AN32" s="581">
        <v>7799</v>
      </c>
      <c r="AO32" s="581"/>
      <c r="AP32" s="581"/>
      <c r="AQ32" s="581">
        <v>2569</v>
      </c>
      <c r="AR32" s="581"/>
      <c r="AS32" s="581"/>
      <c r="AT32" s="581">
        <v>240</v>
      </c>
      <c r="AU32" s="581"/>
      <c r="AV32" s="581"/>
      <c r="AW32" s="581">
        <v>1</v>
      </c>
      <c r="AX32" s="581"/>
      <c r="AY32" s="588">
        <v>404</v>
      </c>
      <c r="AZ32" s="588"/>
      <c r="BA32" s="588"/>
      <c r="BB32" s="581">
        <v>6</v>
      </c>
      <c r="BC32" s="581"/>
      <c r="BD32" s="581">
        <v>120</v>
      </c>
      <c r="BE32" s="581"/>
      <c r="BF32" s="581"/>
      <c r="BG32" s="5"/>
    </row>
    <row r="33" spans="1:65" ht="21" customHeight="1" x14ac:dyDescent="0.15">
      <c r="A33" s="338"/>
      <c r="B33" s="338"/>
      <c r="C33" s="34" t="s">
        <v>611</v>
      </c>
      <c r="D33" s="62"/>
      <c r="E33" s="581">
        <v>25295</v>
      </c>
      <c r="F33" s="581"/>
      <c r="G33" s="581"/>
      <c r="H33" s="581"/>
      <c r="I33" s="581">
        <v>58823</v>
      </c>
      <c r="J33" s="581"/>
      <c r="K33" s="581"/>
      <c r="L33" s="581"/>
      <c r="M33" s="581">
        <v>816143</v>
      </c>
      <c r="N33" s="581"/>
      <c r="O33" s="581"/>
      <c r="P33" s="581"/>
      <c r="Q33" s="604"/>
      <c r="R33" s="601">
        <v>81.06</v>
      </c>
      <c r="S33" s="601"/>
      <c r="T33" s="601"/>
      <c r="U33" s="605">
        <v>2.33</v>
      </c>
      <c r="V33" s="605"/>
      <c r="W33" s="605"/>
      <c r="X33" s="605"/>
      <c r="Y33" s="581">
        <v>32265</v>
      </c>
      <c r="Z33" s="581"/>
      <c r="AA33" s="581"/>
      <c r="AB33" s="581"/>
      <c r="AC33" s="6"/>
      <c r="AD33" s="275"/>
      <c r="AE33" s="338"/>
      <c r="AF33" s="338"/>
      <c r="AG33" s="34" t="s">
        <v>57</v>
      </c>
      <c r="AH33" s="62"/>
      <c r="AI33" s="581">
        <v>1173</v>
      </c>
      <c r="AJ33" s="581"/>
      <c r="AK33" s="581">
        <v>10273</v>
      </c>
      <c r="AL33" s="581"/>
      <c r="AM33" s="581"/>
      <c r="AN33" s="581">
        <v>7568</v>
      </c>
      <c r="AO33" s="581"/>
      <c r="AP33" s="581"/>
      <c r="AQ33" s="581">
        <v>2487</v>
      </c>
      <c r="AR33" s="581"/>
      <c r="AS33" s="581"/>
      <c r="AT33" s="581">
        <v>218</v>
      </c>
      <c r="AU33" s="581"/>
      <c r="AV33" s="581"/>
      <c r="AW33" s="581">
        <v>13</v>
      </c>
      <c r="AX33" s="581"/>
      <c r="AY33" s="588">
        <v>5444</v>
      </c>
      <c r="AZ33" s="588"/>
      <c r="BA33" s="588"/>
      <c r="BB33" s="581">
        <v>10</v>
      </c>
      <c r="BC33" s="581"/>
      <c r="BD33" s="581">
        <v>200</v>
      </c>
      <c r="BE33" s="581"/>
      <c r="BF33" s="581"/>
      <c r="BG33" s="5"/>
    </row>
    <row r="34" spans="1:65" ht="21" customHeight="1" x14ac:dyDescent="0.15">
      <c r="A34" s="338"/>
      <c r="B34" s="338"/>
      <c r="C34" s="34" t="s">
        <v>612</v>
      </c>
      <c r="D34" s="62"/>
      <c r="E34" s="581">
        <v>25000</v>
      </c>
      <c r="F34" s="581"/>
      <c r="G34" s="581"/>
      <c r="H34" s="581"/>
      <c r="I34" s="581">
        <v>57746</v>
      </c>
      <c r="J34" s="581"/>
      <c r="K34" s="581"/>
      <c r="L34" s="581"/>
      <c r="M34" s="581">
        <v>799228</v>
      </c>
      <c r="N34" s="581"/>
      <c r="O34" s="581"/>
      <c r="P34" s="581"/>
      <c r="Q34" s="604"/>
      <c r="R34" s="601">
        <v>80.05</v>
      </c>
      <c r="S34" s="601"/>
      <c r="T34" s="601"/>
      <c r="U34" s="605">
        <v>2.31</v>
      </c>
      <c r="V34" s="605"/>
      <c r="W34" s="605"/>
      <c r="X34" s="605"/>
      <c r="Y34" s="581">
        <v>31969</v>
      </c>
      <c r="Z34" s="581"/>
      <c r="AA34" s="581"/>
      <c r="AB34" s="581"/>
      <c r="AC34" s="6"/>
      <c r="AD34" s="275"/>
      <c r="AE34" s="338"/>
      <c r="AF34" s="338"/>
      <c r="AG34" s="34" t="s">
        <v>58</v>
      </c>
      <c r="AH34" s="62"/>
      <c r="AI34" s="581">
        <v>1111</v>
      </c>
      <c r="AJ34" s="581"/>
      <c r="AK34" s="581">
        <v>10157</v>
      </c>
      <c r="AL34" s="581"/>
      <c r="AM34" s="581"/>
      <c r="AN34" s="581">
        <v>7497</v>
      </c>
      <c r="AO34" s="581"/>
      <c r="AP34" s="581"/>
      <c r="AQ34" s="581">
        <v>2462</v>
      </c>
      <c r="AR34" s="581"/>
      <c r="AS34" s="581"/>
      <c r="AT34" s="581">
        <v>197</v>
      </c>
      <c r="AU34" s="581"/>
      <c r="AV34" s="581"/>
      <c r="AW34" s="581">
        <v>7</v>
      </c>
      <c r="AX34" s="581"/>
      <c r="AY34" s="588">
        <v>2924</v>
      </c>
      <c r="AZ34" s="588"/>
      <c r="BA34" s="588"/>
      <c r="BB34" s="581">
        <v>22</v>
      </c>
      <c r="BC34" s="581"/>
      <c r="BD34" s="581">
        <v>440</v>
      </c>
      <c r="BE34" s="581"/>
      <c r="BF34" s="581"/>
      <c r="BG34" s="5"/>
    </row>
    <row r="35" spans="1:65" ht="21" customHeight="1" x14ac:dyDescent="0.15">
      <c r="A35" s="338"/>
      <c r="B35" s="338"/>
      <c r="C35" s="34" t="s">
        <v>613</v>
      </c>
      <c r="D35" s="62"/>
      <c r="E35" s="581">
        <v>25748</v>
      </c>
      <c r="F35" s="581"/>
      <c r="G35" s="581"/>
      <c r="H35" s="581"/>
      <c r="I35" s="581">
        <v>60006</v>
      </c>
      <c r="J35" s="581"/>
      <c r="K35" s="581"/>
      <c r="L35" s="581"/>
      <c r="M35" s="581">
        <v>848233</v>
      </c>
      <c r="N35" s="581"/>
      <c r="O35" s="581"/>
      <c r="P35" s="581"/>
      <c r="Q35" s="604"/>
      <c r="R35" s="601" t="s">
        <v>709</v>
      </c>
      <c r="S35" s="601"/>
      <c r="T35" s="601"/>
      <c r="U35" s="605">
        <v>2.33</v>
      </c>
      <c r="V35" s="605"/>
      <c r="W35" s="605"/>
      <c r="X35" s="605"/>
      <c r="Y35" s="581">
        <v>32944</v>
      </c>
      <c r="Z35" s="581"/>
      <c r="AA35" s="581"/>
      <c r="AB35" s="581"/>
      <c r="AC35" s="6"/>
      <c r="AD35" s="275"/>
      <c r="AE35" s="338"/>
      <c r="AF35" s="338"/>
      <c r="AG35" s="34" t="s">
        <v>59</v>
      </c>
      <c r="AH35" s="62"/>
      <c r="AI35" s="581">
        <v>1242</v>
      </c>
      <c r="AJ35" s="581"/>
      <c r="AK35" s="581">
        <v>11514</v>
      </c>
      <c r="AL35" s="581"/>
      <c r="AM35" s="581"/>
      <c r="AN35" s="581">
        <v>8578</v>
      </c>
      <c r="AO35" s="581"/>
      <c r="AP35" s="581"/>
      <c r="AQ35" s="581">
        <v>2727</v>
      </c>
      <c r="AR35" s="581"/>
      <c r="AS35" s="581"/>
      <c r="AT35" s="581">
        <v>209</v>
      </c>
      <c r="AU35" s="581"/>
      <c r="AV35" s="581"/>
      <c r="AW35" s="581">
        <v>3</v>
      </c>
      <c r="AX35" s="581"/>
      <c r="AY35" s="588">
        <v>1260</v>
      </c>
      <c r="AZ35" s="588"/>
      <c r="BA35" s="588"/>
      <c r="BB35" s="581">
        <v>19</v>
      </c>
      <c r="BC35" s="581"/>
      <c r="BD35" s="581">
        <v>380</v>
      </c>
      <c r="BE35" s="581"/>
      <c r="BF35" s="581"/>
      <c r="BG35" s="5"/>
    </row>
    <row r="36" spans="1:65" ht="21" customHeight="1" x14ac:dyDescent="0.15">
      <c r="A36" s="338"/>
      <c r="B36" s="338"/>
      <c r="C36" s="34" t="s">
        <v>614</v>
      </c>
      <c r="D36" s="62"/>
      <c r="E36" s="581">
        <v>25449</v>
      </c>
      <c r="F36" s="581"/>
      <c r="G36" s="581"/>
      <c r="H36" s="581"/>
      <c r="I36" s="581">
        <v>58604</v>
      </c>
      <c r="J36" s="581"/>
      <c r="K36" s="581"/>
      <c r="L36" s="581"/>
      <c r="M36" s="581">
        <v>803306</v>
      </c>
      <c r="N36" s="581"/>
      <c r="O36" s="581"/>
      <c r="P36" s="581"/>
      <c r="Q36" s="604"/>
      <c r="R36" s="601">
        <v>82.77</v>
      </c>
      <c r="S36" s="601"/>
      <c r="T36" s="601"/>
      <c r="U36" s="605">
        <v>2.2999999999999998</v>
      </c>
      <c r="V36" s="605"/>
      <c r="W36" s="605"/>
      <c r="X36" s="605"/>
      <c r="Y36" s="581">
        <v>31565</v>
      </c>
      <c r="Z36" s="581"/>
      <c r="AA36" s="581"/>
      <c r="AB36" s="581"/>
      <c r="AC36" s="6"/>
      <c r="AD36" s="275"/>
      <c r="AE36" s="338"/>
      <c r="AF36" s="338"/>
      <c r="AG36" s="34" t="s">
        <v>46</v>
      </c>
      <c r="AH36" s="62"/>
      <c r="AI36" s="581">
        <v>1227</v>
      </c>
      <c r="AJ36" s="581"/>
      <c r="AK36" s="581">
        <v>10084</v>
      </c>
      <c r="AL36" s="581"/>
      <c r="AM36" s="581"/>
      <c r="AN36" s="581">
        <v>7427</v>
      </c>
      <c r="AO36" s="581"/>
      <c r="AP36" s="581"/>
      <c r="AQ36" s="581">
        <v>2471</v>
      </c>
      <c r="AR36" s="581"/>
      <c r="AS36" s="581"/>
      <c r="AT36" s="581">
        <v>187</v>
      </c>
      <c r="AU36" s="581"/>
      <c r="AV36" s="581"/>
      <c r="AW36" s="581">
        <v>3</v>
      </c>
      <c r="AX36" s="581"/>
      <c r="AY36" s="588">
        <v>1260</v>
      </c>
      <c r="AZ36" s="588"/>
      <c r="BA36" s="588"/>
      <c r="BB36" s="581">
        <v>19</v>
      </c>
      <c r="BC36" s="581"/>
      <c r="BD36" s="581">
        <v>380</v>
      </c>
      <c r="BE36" s="581"/>
      <c r="BF36" s="581"/>
      <c r="BG36" s="5"/>
    </row>
    <row r="37" spans="1:65" ht="21" customHeight="1" x14ac:dyDescent="0.15">
      <c r="A37" s="338"/>
      <c r="B37" s="338"/>
      <c r="C37" s="34" t="s">
        <v>615</v>
      </c>
      <c r="D37" s="62"/>
      <c r="E37" s="581">
        <v>25042</v>
      </c>
      <c r="F37" s="581"/>
      <c r="G37" s="581"/>
      <c r="H37" s="581"/>
      <c r="I37" s="581">
        <v>58346</v>
      </c>
      <c r="J37" s="581"/>
      <c r="K37" s="581"/>
      <c r="L37" s="581"/>
      <c r="M37" s="581">
        <v>802602</v>
      </c>
      <c r="N37" s="581"/>
      <c r="O37" s="581"/>
      <c r="P37" s="581"/>
      <c r="Q37" s="604"/>
      <c r="R37" s="601">
        <v>82.24</v>
      </c>
      <c r="S37" s="601"/>
      <c r="T37" s="601"/>
      <c r="U37" s="605">
        <v>2.33</v>
      </c>
      <c r="V37" s="605"/>
      <c r="W37" s="605"/>
      <c r="X37" s="605"/>
      <c r="Y37" s="581">
        <v>32050</v>
      </c>
      <c r="Z37" s="581"/>
      <c r="AA37" s="581"/>
      <c r="AB37" s="581"/>
      <c r="AC37" s="6"/>
      <c r="AD37" s="275"/>
      <c r="AE37" s="338"/>
      <c r="AF37" s="338"/>
      <c r="AG37" s="34" t="s">
        <v>47</v>
      </c>
      <c r="AH37" s="62"/>
      <c r="AI37" s="581">
        <v>1169</v>
      </c>
      <c r="AJ37" s="581"/>
      <c r="AK37" s="581">
        <v>9691</v>
      </c>
      <c r="AL37" s="581"/>
      <c r="AM37" s="581"/>
      <c r="AN37" s="581">
        <v>6996</v>
      </c>
      <c r="AO37" s="581"/>
      <c r="AP37" s="581"/>
      <c r="AQ37" s="581">
        <v>2521</v>
      </c>
      <c r="AR37" s="581"/>
      <c r="AS37" s="581"/>
      <c r="AT37" s="581">
        <v>173</v>
      </c>
      <c r="AU37" s="581"/>
      <c r="AV37" s="581"/>
      <c r="AW37" s="581">
        <v>9</v>
      </c>
      <c r="AX37" s="581"/>
      <c r="AY37" s="588">
        <v>3748</v>
      </c>
      <c r="AZ37" s="588"/>
      <c r="BA37" s="588"/>
      <c r="BB37" s="581">
        <v>9</v>
      </c>
      <c r="BC37" s="581"/>
      <c r="BD37" s="581">
        <v>180</v>
      </c>
      <c r="BE37" s="581"/>
      <c r="BF37" s="581"/>
      <c r="BG37" s="5"/>
    </row>
    <row r="38" spans="1:65" ht="21" customHeight="1" x14ac:dyDescent="0.15">
      <c r="A38" s="338"/>
      <c r="B38" s="338"/>
      <c r="C38" s="34" t="s">
        <v>616</v>
      </c>
      <c r="D38" s="62"/>
      <c r="E38" s="581">
        <v>24380</v>
      </c>
      <c r="F38" s="581"/>
      <c r="G38" s="581"/>
      <c r="H38" s="581"/>
      <c r="I38" s="581">
        <v>55772</v>
      </c>
      <c r="J38" s="581"/>
      <c r="K38" s="581"/>
      <c r="L38" s="581"/>
      <c r="M38" s="581">
        <v>763902</v>
      </c>
      <c r="N38" s="581"/>
      <c r="O38" s="581"/>
      <c r="P38" s="581"/>
      <c r="Q38" s="604"/>
      <c r="R38" s="601">
        <v>80.349999999999994</v>
      </c>
      <c r="S38" s="601"/>
      <c r="T38" s="601"/>
      <c r="U38" s="605">
        <v>2.29</v>
      </c>
      <c r="V38" s="605"/>
      <c r="W38" s="605"/>
      <c r="X38" s="605"/>
      <c r="Y38" s="581">
        <v>31333</v>
      </c>
      <c r="Z38" s="581"/>
      <c r="AA38" s="581"/>
      <c r="AB38" s="581"/>
      <c r="AC38" s="6"/>
      <c r="AD38" s="275"/>
      <c r="AE38" s="338"/>
      <c r="AF38" s="338"/>
      <c r="AG38" s="34" t="s">
        <v>60</v>
      </c>
      <c r="AH38" s="62"/>
      <c r="AI38" s="581">
        <v>1156</v>
      </c>
      <c r="AJ38" s="581"/>
      <c r="AK38" s="581">
        <v>10274</v>
      </c>
      <c r="AL38" s="581"/>
      <c r="AM38" s="581"/>
      <c r="AN38" s="581">
        <v>7494</v>
      </c>
      <c r="AO38" s="581"/>
      <c r="AP38" s="581"/>
      <c r="AQ38" s="581">
        <v>2623</v>
      </c>
      <c r="AR38" s="581"/>
      <c r="AS38" s="581"/>
      <c r="AT38" s="581">
        <v>157</v>
      </c>
      <c r="AU38" s="581"/>
      <c r="AV38" s="581"/>
      <c r="AW38" s="581">
        <v>6</v>
      </c>
      <c r="AX38" s="581"/>
      <c r="AY38" s="588">
        <v>2520</v>
      </c>
      <c r="AZ38" s="588"/>
      <c r="BA38" s="588"/>
      <c r="BB38" s="581">
        <v>11</v>
      </c>
      <c r="BC38" s="581"/>
      <c r="BD38" s="581">
        <v>220</v>
      </c>
      <c r="BE38" s="581"/>
      <c r="BF38" s="581"/>
      <c r="BG38" s="5"/>
    </row>
    <row r="39" spans="1:65" ht="21" customHeight="1" x14ac:dyDescent="0.15">
      <c r="A39" s="338"/>
      <c r="B39" s="338"/>
      <c r="C39" s="34" t="s">
        <v>617</v>
      </c>
      <c r="D39" s="62"/>
      <c r="E39" s="581">
        <v>25141</v>
      </c>
      <c r="F39" s="581"/>
      <c r="G39" s="581"/>
      <c r="H39" s="581"/>
      <c r="I39" s="581">
        <v>57559</v>
      </c>
      <c r="J39" s="581"/>
      <c r="K39" s="581"/>
      <c r="L39" s="581"/>
      <c r="M39" s="581">
        <v>774071</v>
      </c>
      <c r="N39" s="581"/>
      <c r="O39" s="581"/>
      <c r="P39" s="581"/>
      <c r="Q39" s="604"/>
      <c r="R39" s="601">
        <v>82.37</v>
      </c>
      <c r="S39" s="601"/>
      <c r="T39" s="601"/>
      <c r="U39" s="605">
        <v>2.29</v>
      </c>
      <c r="V39" s="605"/>
      <c r="W39" s="605"/>
      <c r="X39" s="605"/>
      <c r="Y39" s="581">
        <v>30789</v>
      </c>
      <c r="Z39" s="581"/>
      <c r="AA39" s="581"/>
      <c r="AB39" s="581"/>
      <c r="AC39" s="6"/>
      <c r="AD39" s="275"/>
      <c r="AE39" s="338"/>
      <c r="AF39" s="338"/>
      <c r="AG39" s="34" t="s">
        <v>61</v>
      </c>
      <c r="AH39" s="62"/>
      <c r="AI39" s="581">
        <v>1211</v>
      </c>
      <c r="AJ39" s="581"/>
      <c r="AK39" s="581">
        <v>10297</v>
      </c>
      <c r="AL39" s="581"/>
      <c r="AM39" s="581"/>
      <c r="AN39" s="581">
        <v>7563</v>
      </c>
      <c r="AO39" s="581"/>
      <c r="AP39" s="581"/>
      <c r="AQ39" s="581">
        <v>2546</v>
      </c>
      <c r="AR39" s="581"/>
      <c r="AS39" s="581"/>
      <c r="AT39" s="581">
        <v>187</v>
      </c>
      <c r="AU39" s="581"/>
      <c r="AV39" s="581"/>
      <c r="AW39" s="581">
        <v>10</v>
      </c>
      <c r="AX39" s="581"/>
      <c r="AY39" s="588">
        <v>4168</v>
      </c>
      <c r="AZ39" s="588"/>
      <c r="BA39" s="588"/>
      <c r="BB39" s="581">
        <v>10</v>
      </c>
      <c r="BC39" s="581"/>
      <c r="BD39" s="581">
        <v>200</v>
      </c>
      <c r="BE39" s="581"/>
      <c r="BF39" s="581"/>
      <c r="BG39" s="5"/>
    </row>
    <row r="40" spans="1:65" ht="21" customHeight="1" x14ac:dyDescent="0.15">
      <c r="A40" s="338"/>
      <c r="B40" s="338"/>
      <c r="C40" s="34" t="s">
        <v>618</v>
      </c>
      <c r="D40" s="62"/>
      <c r="E40" s="581">
        <v>25394</v>
      </c>
      <c r="F40" s="581"/>
      <c r="G40" s="581"/>
      <c r="H40" s="581"/>
      <c r="I40" s="581">
        <v>58553</v>
      </c>
      <c r="J40" s="581"/>
      <c r="K40" s="581"/>
      <c r="L40" s="581"/>
      <c r="M40" s="581">
        <v>814108</v>
      </c>
      <c r="N40" s="581"/>
      <c r="O40" s="581"/>
      <c r="P40" s="581"/>
      <c r="Q40" s="604"/>
      <c r="R40" s="601">
        <v>83.88</v>
      </c>
      <c r="S40" s="601"/>
      <c r="T40" s="601"/>
      <c r="U40" s="605">
        <v>2.31</v>
      </c>
      <c r="V40" s="605"/>
      <c r="W40" s="605"/>
      <c r="X40" s="605"/>
      <c r="Y40" s="581">
        <v>32059</v>
      </c>
      <c r="Z40" s="581"/>
      <c r="AA40" s="581"/>
      <c r="AB40" s="581"/>
      <c r="AC40" s="6"/>
      <c r="AD40" s="275"/>
      <c r="AE40" s="338"/>
      <c r="AF40" s="338"/>
      <c r="AG40" s="34" t="s">
        <v>53</v>
      </c>
      <c r="AH40" s="62"/>
      <c r="AI40" s="581">
        <v>1193</v>
      </c>
      <c r="AJ40" s="581"/>
      <c r="AK40" s="581">
        <v>10342</v>
      </c>
      <c r="AL40" s="581"/>
      <c r="AM40" s="581"/>
      <c r="AN40" s="581">
        <v>7630</v>
      </c>
      <c r="AO40" s="581"/>
      <c r="AP40" s="581"/>
      <c r="AQ40" s="581">
        <v>2541</v>
      </c>
      <c r="AR40" s="581"/>
      <c r="AS40" s="581"/>
      <c r="AT40" s="581">
        <v>171</v>
      </c>
      <c r="AU40" s="581"/>
      <c r="AV40" s="581"/>
      <c r="AW40" s="581">
        <v>10</v>
      </c>
      <c r="AX40" s="581"/>
      <c r="AY40" s="588">
        <v>4184</v>
      </c>
      <c r="AZ40" s="588"/>
      <c r="BA40" s="588"/>
      <c r="BB40" s="581">
        <v>17</v>
      </c>
      <c r="BC40" s="581"/>
      <c r="BD40" s="581">
        <v>340</v>
      </c>
      <c r="BE40" s="581"/>
      <c r="BF40" s="581"/>
      <c r="BG40" s="5"/>
    </row>
    <row r="41" spans="1:65" ht="21" customHeight="1" x14ac:dyDescent="0.15">
      <c r="A41" s="5"/>
      <c r="B41" s="5"/>
      <c r="C41" s="34" t="s">
        <v>619</v>
      </c>
      <c r="D41" s="62"/>
      <c r="E41" s="581">
        <v>25295</v>
      </c>
      <c r="F41" s="581"/>
      <c r="G41" s="581"/>
      <c r="H41" s="581"/>
      <c r="I41" s="581">
        <v>58522</v>
      </c>
      <c r="J41" s="581"/>
      <c r="K41" s="581"/>
      <c r="L41" s="581"/>
      <c r="M41" s="581">
        <v>788998</v>
      </c>
      <c r="N41" s="581"/>
      <c r="O41" s="581"/>
      <c r="P41" s="581"/>
      <c r="Q41" s="604"/>
      <c r="R41" s="601">
        <v>84.01</v>
      </c>
      <c r="S41" s="601"/>
      <c r="T41" s="601"/>
      <c r="U41" s="605">
        <v>2.31</v>
      </c>
      <c r="V41" s="605"/>
      <c r="W41" s="605"/>
      <c r="X41" s="605"/>
      <c r="Y41" s="581">
        <v>31192</v>
      </c>
      <c r="Z41" s="581"/>
      <c r="AA41" s="581"/>
      <c r="AB41" s="581"/>
      <c r="AC41" s="6"/>
      <c r="AD41" s="338" t="s">
        <v>608</v>
      </c>
      <c r="AE41" s="338"/>
      <c r="AF41" s="338"/>
      <c r="AG41" s="34" t="s">
        <v>48</v>
      </c>
      <c r="AH41" s="62" t="s">
        <v>54</v>
      </c>
      <c r="AI41" s="581">
        <v>1163</v>
      </c>
      <c r="AJ41" s="581"/>
      <c r="AK41" s="581">
        <v>9347</v>
      </c>
      <c r="AL41" s="581"/>
      <c r="AM41" s="581"/>
      <c r="AN41" s="581">
        <v>6902</v>
      </c>
      <c r="AO41" s="581"/>
      <c r="AP41" s="581"/>
      <c r="AQ41" s="581">
        <v>2299</v>
      </c>
      <c r="AR41" s="581"/>
      <c r="AS41" s="581"/>
      <c r="AT41" s="581">
        <v>145</v>
      </c>
      <c r="AU41" s="581"/>
      <c r="AV41" s="581"/>
      <c r="AW41" s="581">
        <v>6</v>
      </c>
      <c r="AX41" s="581"/>
      <c r="AY41" s="588">
        <v>2520</v>
      </c>
      <c r="AZ41" s="588"/>
      <c r="BA41" s="588"/>
      <c r="BB41" s="581">
        <v>11</v>
      </c>
      <c r="BC41" s="581"/>
      <c r="BD41" s="581">
        <v>220</v>
      </c>
      <c r="BE41" s="581"/>
      <c r="BF41" s="581"/>
      <c r="BG41" s="5"/>
    </row>
    <row r="42" spans="1:65" ht="21" customHeight="1" x14ac:dyDescent="0.15">
      <c r="A42" s="338" t="s">
        <v>608</v>
      </c>
      <c r="B42" s="338"/>
      <c r="C42" s="34" t="s">
        <v>620</v>
      </c>
      <c r="D42" s="62" t="s">
        <v>54</v>
      </c>
      <c r="E42" s="581">
        <v>24480</v>
      </c>
      <c r="F42" s="581"/>
      <c r="G42" s="581"/>
      <c r="H42" s="581"/>
      <c r="I42" s="581">
        <v>55543</v>
      </c>
      <c r="J42" s="581"/>
      <c r="K42" s="581"/>
      <c r="L42" s="581"/>
      <c r="M42" s="581">
        <v>784145</v>
      </c>
      <c r="N42" s="581"/>
      <c r="O42" s="581"/>
      <c r="P42" s="581"/>
      <c r="Q42" s="604"/>
      <c r="R42" s="601">
        <v>81.99</v>
      </c>
      <c r="S42" s="601"/>
      <c r="T42" s="601"/>
      <c r="U42" s="605">
        <v>2.27</v>
      </c>
      <c r="V42" s="605"/>
      <c r="W42" s="605"/>
      <c r="X42" s="605"/>
      <c r="Y42" s="581">
        <v>32032</v>
      </c>
      <c r="Z42" s="581"/>
      <c r="AA42" s="581"/>
      <c r="AB42" s="581"/>
      <c r="AC42" s="6"/>
      <c r="AD42" s="275"/>
      <c r="AE42" s="5"/>
      <c r="AF42" s="5"/>
      <c r="AG42" s="34" t="s">
        <v>50</v>
      </c>
      <c r="AH42" s="62"/>
      <c r="AI42" s="581">
        <v>1126</v>
      </c>
      <c r="AJ42" s="581"/>
      <c r="AK42" s="581">
        <v>8773</v>
      </c>
      <c r="AL42" s="581"/>
      <c r="AM42" s="581"/>
      <c r="AN42" s="581">
        <v>6578</v>
      </c>
      <c r="AO42" s="581"/>
      <c r="AP42" s="581"/>
      <c r="AQ42" s="581">
        <v>2000</v>
      </c>
      <c r="AR42" s="581"/>
      <c r="AS42" s="581"/>
      <c r="AT42" s="581">
        <v>195</v>
      </c>
      <c r="AU42" s="581"/>
      <c r="AV42" s="581"/>
      <c r="AW42" s="581">
        <v>13</v>
      </c>
      <c r="AX42" s="581"/>
      <c r="AY42" s="588">
        <v>5428</v>
      </c>
      <c r="AZ42" s="588"/>
      <c r="BA42" s="588"/>
      <c r="BB42" s="581">
        <v>13</v>
      </c>
      <c r="BC42" s="581"/>
      <c r="BD42" s="581">
        <v>260</v>
      </c>
      <c r="BE42" s="581"/>
      <c r="BF42" s="581"/>
      <c r="BG42" s="5"/>
    </row>
    <row r="43" spans="1:65" ht="21" customHeight="1" thickBot="1" x14ac:dyDescent="0.2">
      <c r="A43" s="468"/>
      <c r="B43" s="468"/>
      <c r="C43" s="56" t="s">
        <v>621</v>
      </c>
      <c r="D43" s="65"/>
      <c r="E43" s="580">
        <v>24065</v>
      </c>
      <c r="F43" s="580"/>
      <c r="G43" s="580"/>
      <c r="H43" s="580"/>
      <c r="I43" s="580">
        <v>53859</v>
      </c>
      <c r="J43" s="580"/>
      <c r="K43" s="580"/>
      <c r="L43" s="580"/>
      <c r="M43" s="580">
        <v>753361</v>
      </c>
      <c r="N43" s="580"/>
      <c r="O43" s="580"/>
      <c r="P43" s="580"/>
      <c r="Q43" s="614"/>
      <c r="R43" s="615">
        <v>81.489999999999995</v>
      </c>
      <c r="S43" s="615"/>
      <c r="T43" s="615"/>
      <c r="U43" s="613">
        <v>2.2400000000000002</v>
      </c>
      <c r="V43" s="613"/>
      <c r="W43" s="613"/>
      <c r="X43" s="613"/>
      <c r="Y43" s="580">
        <v>31305</v>
      </c>
      <c r="Z43" s="580"/>
      <c r="AA43" s="580"/>
      <c r="AB43" s="580"/>
      <c r="AC43" s="6"/>
      <c r="AD43" s="193"/>
      <c r="AE43" s="468"/>
      <c r="AF43" s="468"/>
      <c r="AG43" s="56" t="s">
        <v>55</v>
      </c>
      <c r="AH43" s="65"/>
      <c r="AI43" s="580">
        <v>1056</v>
      </c>
      <c r="AJ43" s="580"/>
      <c r="AK43" s="580">
        <v>9663</v>
      </c>
      <c r="AL43" s="580"/>
      <c r="AM43" s="580"/>
      <c r="AN43" s="580">
        <v>7130</v>
      </c>
      <c r="AO43" s="580"/>
      <c r="AP43" s="580"/>
      <c r="AQ43" s="580">
        <v>2384</v>
      </c>
      <c r="AR43" s="580"/>
      <c r="AS43" s="580"/>
      <c r="AT43" s="580">
        <v>148</v>
      </c>
      <c r="AU43" s="580"/>
      <c r="AV43" s="580"/>
      <c r="AW43" s="580">
        <v>14</v>
      </c>
      <c r="AX43" s="580"/>
      <c r="AY43" s="607">
        <v>5864</v>
      </c>
      <c r="AZ43" s="607"/>
      <c r="BA43" s="607"/>
      <c r="BB43" s="580">
        <v>16</v>
      </c>
      <c r="BC43" s="580"/>
      <c r="BD43" s="580">
        <v>320</v>
      </c>
      <c r="BE43" s="580"/>
      <c r="BF43" s="580"/>
      <c r="BG43" s="5"/>
      <c r="BH43" s="5"/>
    </row>
    <row r="44" spans="1:65" ht="21" customHeight="1" x14ac:dyDescent="0.15">
      <c r="A44" s="298" t="s">
        <v>694</v>
      </c>
      <c r="B44" s="298"/>
      <c r="C44" s="298"/>
      <c r="D44" s="298"/>
      <c r="E44" s="319"/>
      <c r="F44" s="319"/>
      <c r="G44" s="319"/>
      <c r="H44" s="319"/>
      <c r="I44" s="319"/>
      <c r="J44" s="319"/>
      <c r="K44" s="319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14"/>
      <c r="AU44" s="104"/>
      <c r="AV44" s="14"/>
      <c r="AW44" s="14"/>
      <c r="AX44" s="14"/>
      <c r="AY44" s="14"/>
      <c r="AZ44" s="14"/>
      <c r="BA44" s="338" t="s">
        <v>79</v>
      </c>
      <c r="BB44" s="336"/>
      <c r="BC44" s="336"/>
      <c r="BD44" s="336"/>
      <c r="BE44" s="336"/>
      <c r="BF44" s="336"/>
      <c r="BG44" s="104"/>
      <c r="BH44" s="104"/>
      <c r="BI44" s="104"/>
      <c r="BJ44" s="104"/>
      <c r="BK44" s="104"/>
      <c r="BL44" s="104"/>
      <c r="BM44" s="104"/>
    </row>
    <row r="45" spans="1:65" ht="21" customHeight="1" x14ac:dyDescent="0.15">
      <c r="A45" s="586" t="s">
        <v>695</v>
      </c>
      <c r="B45" s="586"/>
      <c r="C45" s="586"/>
      <c r="D45" s="586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87"/>
      <c r="AB45" s="23"/>
      <c r="AC45" s="21"/>
      <c r="AD45" s="23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</row>
    <row r="46" spans="1:65" ht="21" customHeight="1" x14ac:dyDescent="0.15"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4"/>
      <c r="BE46" s="14"/>
      <c r="BF46" s="104"/>
      <c r="BG46" s="104"/>
      <c r="BH46" s="104"/>
      <c r="BI46" s="104"/>
      <c r="BJ46" s="104"/>
      <c r="BK46" s="104"/>
      <c r="BL46" s="104"/>
      <c r="BM46" s="104"/>
    </row>
    <row r="47" spans="1:65" ht="21" customHeight="1" x14ac:dyDescent="0.15"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4"/>
      <c r="BE47" s="14"/>
      <c r="BF47" s="104"/>
      <c r="BG47" s="104"/>
      <c r="BH47" s="104"/>
      <c r="BI47" s="104"/>
      <c r="BJ47" s="104"/>
      <c r="BK47" s="104"/>
      <c r="BL47" s="104"/>
      <c r="BM47" s="104"/>
    </row>
    <row r="48" spans="1:65" ht="21" customHeight="1" x14ac:dyDescent="0.15"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4"/>
      <c r="BE48" s="14"/>
      <c r="BF48" s="104"/>
      <c r="BG48" s="104"/>
      <c r="BH48" s="104"/>
      <c r="BI48" s="104"/>
      <c r="BJ48" s="104"/>
      <c r="BK48" s="104"/>
      <c r="BL48" s="104"/>
      <c r="BM48" s="104"/>
    </row>
    <row r="49" spans="44:65" ht="21" customHeight="1" x14ac:dyDescent="0.15"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4"/>
      <c r="BE49" s="14"/>
      <c r="BF49" s="104"/>
      <c r="BG49" s="104"/>
      <c r="BH49" s="104"/>
      <c r="BI49" s="104"/>
      <c r="BJ49" s="104"/>
      <c r="BK49" s="104"/>
      <c r="BL49" s="104"/>
      <c r="BM49" s="104"/>
    </row>
  </sheetData>
  <mergeCells count="578">
    <mergeCell ref="BA44:BF44"/>
    <mergeCell ref="BB42:BC42"/>
    <mergeCell ref="BD42:BF42"/>
    <mergeCell ref="AK43:AM43"/>
    <mergeCell ref="AN43:AP43"/>
    <mergeCell ref="AQ43:AS43"/>
    <mergeCell ref="AT43:AV43"/>
    <mergeCell ref="AW43:AX43"/>
    <mergeCell ref="AY43:BA43"/>
    <mergeCell ref="BB43:BC43"/>
    <mergeCell ref="BD43:BF43"/>
    <mergeCell ref="BB41:BC41"/>
    <mergeCell ref="BD41:BF41"/>
    <mergeCell ref="AD41:AF41"/>
    <mergeCell ref="AI41:AJ41"/>
    <mergeCell ref="AI42:AJ42"/>
    <mergeCell ref="AK42:AM42"/>
    <mergeCell ref="AN42:AP42"/>
    <mergeCell ref="AQ42:AS42"/>
    <mergeCell ref="AT42:AV42"/>
    <mergeCell ref="AE43:AF43"/>
    <mergeCell ref="BB40:BC40"/>
    <mergeCell ref="BD40:BF40"/>
    <mergeCell ref="AE40:AF40"/>
    <mergeCell ref="AW42:AX42"/>
    <mergeCell ref="AY42:BA42"/>
    <mergeCell ref="AK41:AM41"/>
    <mergeCell ref="AN41:AP41"/>
    <mergeCell ref="AQ41:AS41"/>
    <mergeCell ref="AT41:AV41"/>
    <mergeCell ref="AW41:AX41"/>
    <mergeCell ref="AY41:BA41"/>
    <mergeCell ref="AK39:AM39"/>
    <mergeCell ref="AN39:AP39"/>
    <mergeCell ref="AQ39:AS39"/>
    <mergeCell ref="AT39:AV39"/>
    <mergeCell ref="AW39:AX39"/>
    <mergeCell ref="AY39:BA39"/>
    <mergeCell ref="AE39:AF39"/>
    <mergeCell ref="AK40:AM40"/>
    <mergeCell ref="AN40:AP40"/>
    <mergeCell ref="AQ40:AS40"/>
    <mergeCell ref="AT40:AV40"/>
    <mergeCell ref="AW40:AX40"/>
    <mergeCell ref="AY40:BA40"/>
    <mergeCell ref="AN37:AP37"/>
    <mergeCell ref="AQ37:AS37"/>
    <mergeCell ref="AT37:AV37"/>
    <mergeCell ref="AW37:AX37"/>
    <mergeCell ref="AY37:BA37"/>
    <mergeCell ref="BB37:BC37"/>
    <mergeCell ref="AE37:AF37"/>
    <mergeCell ref="AK38:AM38"/>
    <mergeCell ref="AN38:AP38"/>
    <mergeCell ref="AQ38:AS38"/>
    <mergeCell ref="AT38:AV38"/>
    <mergeCell ref="AW38:AX38"/>
    <mergeCell ref="AY38:BA38"/>
    <mergeCell ref="BB38:BC38"/>
    <mergeCell ref="AE38:AF38"/>
    <mergeCell ref="AK36:AM36"/>
    <mergeCell ref="AN36:AP36"/>
    <mergeCell ref="AQ36:AS36"/>
    <mergeCell ref="AT36:AV36"/>
    <mergeCell ref="AW36:AX36"/>
    <mergeCell ref="AY36:BA36"/>
    <mergeCell ref="BB36:BC36"/>
    <mergeCell ref="BD36:BF36"/>
    <mergeCell ref="AE36:AF36"/>
    <mergeCell ref="AE33:AF33"/>
    <mergeCell ref="AK34:AM34"/>
    <mergeCell ref="AN34:AP34"/>
    <mergeCell ref="AQ34:AS34"/>
    <mergeCell ref="AT34:AV34"/>
    <mergeCell ref="AE34:AF34"/>
    <mergeCell ref="AK35:AM35"/>
    <mergeCell ref="AN35:AP35"/>
    <mergeCell ref="AQ35:AS35"/>
    <mergeCell ref="AT35:AV35"/>
    <mergeCell ref="AN33:AP33"/>
    <mergeCell ref="AQ33:AS33"/>
    <mergeCell ref="AT33:AV33"/>
    <mergeCell ref="AW33:AX33"/>
    <mergeCell ref="AY33:BA33"/>
    <mergeCell ref="BB33:BC33"/>
    <mergeCell ref="AY35:BA35"/>
    <mergeCell ref="BB35:BC35"/>
    <mergeCell ref="BD35:BF35"/>
    <mergeCell ref="BD33:BF33"/>
    <mergeCell ref="AW35:AX35"/>
    <mergeCell ref="AW34:AX34"/>
    <mergeCell ref="AN32:AP32"/>
    <mergeCell ref="AQ32:AS32"/>
    <mergeCell ref="AT32:AV32"/>
    <mergeCell ref="AW32:AX32"/>
    <mergeCell ref="AY32:BA32"/>
    <mergeCell ref="BB32:BC32"/>
    <mergeCell ref="AN30:AP30"/>
    <mergeCell ref="AQ30:AS30"/>
    <mergeCell ref="AT30:AV30"/>
    <mergeCell ref="AE29:AF29"/>
    <mergeCell ref="BB27:BC27"/>
    <mergeCell ref="BD27:BF27"/>
    <mergeCell ref="AK28:AM28"/>
    <mergeCell ref="AN28:AP28"/>
    <mergeCell ref="AQ28:AS28"/>
    <mergeCell ref="AT28:AV28"/>
    <mergeCell ref="AW28:AX28"/>
    <mergeCell ref="AW30:AX30"/>
    <mergeCell ref="AY30:BA30"/>
    <mergeCell ref="BB30:BC30"/>
    <mergeCell ref="AD28:AF28"/>
    <mergeCell ref="AK29:AM29"/>
    <mergeCell ref="AN29:AP29"/>
    <mergeCell ref="AQ29:AS29"/>
    <mergeCell ref="AT29:AV29"/>
    <mergeCell ref="AW29:AX29"/>
    <mergeCell ref="AY29:BA29"/>
    <mergeCell ref="BD30:BF30"/>
    <mergeCell ref="BC15:BD15"/>
    <mergeCell ref="AU14:AX14"/>
    <mergeCell ref="BC16:BD16"/>
    <mergeCell ref="BC20:BD20"/>
    <mergeCell ref="AK15:AM15"/>
    <mergeCell ref="AY14:BA14"/>
    <mergeCell ref="AY28:BA28"/>
    <mergeCell ref="BB28:BC28"/>
    <mergeCell ref="BD28:BF28"/>
    <mergeCell ref="AI25:AV25"/>
    <mergeCell ref="AW25:BF25"/>
    <mergeCell ref="AI26:AJ27"/>
    <mergeCell ref="AD1:BF1"/>
    <mergeCell ref="AK8:AM8"/>
    <mergeCell ref="BC12:BD12"/>
    <mergeCell ref="AD7:AF7"/>
    <mergeCell ref="BC11:BD11"/>
    <mergeCell ref="BC14:BD14"/>
    <mergeCell ref="AQ14:AT14"/>
    <mergeCell ref="AY11:BA11"/>
    <mergeCell ref="AU11:AX11"/>
    <mergeCell ref="AD12:AF12"/>
    <mergeCell ref="AI33:AJ33"/>
    <mergeCell ref="AY12:BA12"/>
    <mergeCell ref="R26:T27"/>
    <mergeCell ref="H8:J8"/>
    <mergeCell ref="AI32:AJ32"/>
    <mergeCell ref="E26:H27"/>
    <mergeCell ref="AN15:AP15"/>
    <mergeCell ref="Z18:AB18"/>
    <mergeCell ref="T18:V18"/>
    <mergeCell ref="W18:Y18"/>
    <mergeCell ref="U30:X30"/>
    <mergeCell ref="Y30:AB30"/>
    <mergeCell ref="R33:T33"/>
    <mergeCell ref="R32:T32"/>
    <mergeCell ref="U33:X33"/>
    <mergeCell ref="U32:X32"/>
    <mergeCell ref="AK26:AM27"/>
    <mergeCell ref="AN26:AP27"/>
    <mergeCell ref="AQ26:AS27"/>
    <mergeCell ref="AT26:AV27"/>
    <mergeCell ref="E22:G22"/>
    <mergeCell ref="H22:J22"/>
    <mergeCell ref="U28:X28"/>
    <mergeCell ref="AD25:AH27"/>
    <mergeCell ref="A1:AB1"/>
    <mergeCell ref="Y26:AB26"/>
    <mergeCell ref="A3:D4"/>
    <mergeCell ref="E3:G3"/>
    <mergeCell ref="H3:J3"/>
    <mergeCell ref="A23:AB23"/>
    <mergeCell ref="K3:AB3"/>
    <mergeCell ref="A25:D27"/>
    <mergeCell ref="A5:B5"/>
    <mergeCell ref="N5:P5"/>
    <mergeCell ref="Z5:AB5"/>
    <mergeCell ref="A32:B32"/>
    <mergeCell ref="I33:L33"/>
    <mergeCell ref="A38:B38"/>
    <mergeCell ref="A35:B35"/>
    <mergeCell ref="I35:L35"/>
    <mergeCell ref="A36:B36"/>
    <mergeCell ref="I38:L38"/>
    <mergeCell ref="I36:L36"/>
    <mergeCell ref="I30:L30"/>
    <mergeCell ref="I32:L32"/>
    <mergeCell ref="E30:H30"/>
    <mergeCell ref="E31:H31"/>
    <mergeCell ref="A33:B33"/>
    <mergeCell ref="E33:H33"/>
    <mergeCell ref="E32:H32"/>
    <mergeCell ref="A34:B34"/>
    <mergeCell ref="A37:B37"/>
    <mergeCell ref="U37:X37"/>
    <mergeCell ref="AI38:AJ38"/>
    <mergeCell ref="R36:T36"/>
    <mergeCell ref="AI34:AJ34"/>
    <mergeCell ref="E37:H37"/>
    <mergeCell ref="M35:Q35"/>
    <mergeCell ref="M36:Q36"/>
    <mergeCell ref="E36:H36"/>
    <mergeCell ref="E34:H34"/>
    <mergeCell ref="I34:L34"/>
    <mergeCell ref="M34:Q34"/>
    <mergeCell ref="U35:X35"/>
    <mergeCell ref="Y38:AB38"/>
    <mergeCell ref="R38:T38"/>
    <mergeCell ref="Y35:AB35"/>
    <mergeCell ref="R35:T35"/>
    <mergeCell ref="R37:T37"/>
    <mergeCell ref="R34:T34"/>
    <mergeCell ref="U34:X34"/>
    <mergeCell ref="AE35:AF35"/>
    <mergeCell ref="I37:L37"/>
    <mergeCell ref="M39:Q39"/>
    <mergeCell ref="M38:Q38"/>
    <mergeCell ref="M40:Q40"/>
    <mergeCell ref="E40:H40"/>
    <mergeCell ref="M41:Q41"/>
    <mergeCell ref="Y42:AB42"/>
    <mergeCell ref="AI35:AJ35"/>
    <mergeCell ref="AI36:AJ36"/>
    <mergeCell ref="Y37:AB37"/>
    <mergeCell ref="Y36:AB36"/>
    <mergeCell ref="AI37:AJ37"/>
    <mergeCell ref="Y39:AB39"/>
    <mergeCell ref="AI39:AJ39"/>
    <mergeCell ref="Y41:AB41"/>
    <mergeCell ref="R41:T41"/>
    <mergeCell ref="U41:X41"/>
    <mergeCell ref="Y40:AB40"/>
    <mergeCell ref="U39:X39"/>
    <mergeCell ref="A43:B43"/>
    <mergeCell ref="A40:B40"/>
    <mergeCell ref="R40:T40"/>
    <mergeCell ref="R39:T39"/>
    <mergeCell ref="U38:X38"/>
    <mergeCell ref="A39:B39"/>
    <mergeCell ref="M43:Q43"/>
    <mergeCell ref="I39:L39"/>
    <mergeCell ref="E38:H38"/>
    <mergeCell ref="I40:L40"/>
    <mergeCell ref="R42:T42"/>
    <mergeCell ref="E43:H43"/>
    <mergeCell ref="I43:L43"/>
    <mergeCell ref="M42:Q42"/>
    <mergeCell ref="A42:B42"/>
    <mergeCell ref="R43:T43"/>
    <mergeCell ref="E42:H42"/>
    <mergeCell ref="I42:L42"/>
    <mergeCell ref="E41:H41"/>
    <mergeCell ref="I41:L41"/>
    <mergeCell ref="E39:H39"/>
    <mergeCell ref="Z4:AB4"/>
    <mergeCell ref="N10:P10"/>
    <mergeCell ref="Z9:AB9"/>
    <mergeCell ref="Z11:AB11"/>
    <mergeCell ref="W5:Y5"/>
    <mergeCell ref="T7:V7"/>
    <mergeCell ref="U43:X43"/>
    <mergeCell ref="AY18:BA18"/>
    <mergeCell ref="U40:X40"/>
    <mergeCell ref="U42:X42"/>
    <mergeCell ref="Y43:AB43"/>
    <mergeCell ref="AI40:AJ40"/>
    <mergeCell ref="AI43:AJ43"/>
    <mergeCell ref="Z20:AB20"/>
    <mergeCell ref="AG20:AJ20"/>
    <mergeCell ref="AZ21:BF21"/>
    <mergeCell ref="AK37:AM37"/>
    <mergeCell ref="M37:Q37"/>
    <mergeCell ref="Y34:AB34"/>
    <mergeCell ref="AI30:AJ30"/>
    <mergeCell ref="Y31:AB31"/>
    <mergeCell ref="M32:Q32"/>
    <mergeCell ref="M31:Q31"/>
    <mergeCell ref="K8:M8"/>
    <mergeCell ref="U36:X36"/>
    <mergeCell ref="E35:H35"/>
    <mergeCell ref="M30:Q30"/>
    <mergeCell ref="R30:T30"/>
    <mergeCell ref="I31:L31"/>
    <mergeCell ref="Q10:S10"/>
    <mergeCell ref="E4:G4"/>
    <mergeCell ref="T4:V4"/>
    <mergeCell ref="H4:J4"/>
    <mergeCell ref="K4:M4"/>
    <mergeCell ref="N4:P4"/>
    <mergeCell ref="H6:J6"/>
    <mergeCell ref="E6:G6"/>
    <mergeCell ref="Q4:S4"/>
    <mergeCell ref="E5:G5"/>
    <mergeCell ref="T5:V5"/>
    <mergeCell ref="H7:J7"/>
    <mergeCell ref="W4:Y4"/>
    <mergeCell ref="W11:Y11"/>
    <mergeCell ref="K5:M5"/>
    <mergeCell ref="H5:J5"/>
    <mergeCell ref="N8:P8"/>
    <mergeCell ref="E28:H28"/>
    <mergeCell ref="Q5:S5"/>
    <mergeCell ref="Z7:AB7"/>
    <mergeCell ref="Z8:AB8"/>
    <mergeCell ref="W7:Y7"/>
    <mergeCell ref="W8:Y8"/>
    <mergeCell ref="T8:V8"/>
    <mergeCell ref="W9:Y9"/>
    <mergeCell ref="E7:G7"/>
    <mergeCell ref="K7:M7"/>
    <mergeCell ref="N7:P7"/>
    <mergeCell ref="Q7:S7"/>
    <mergeCell ref="A10:B10"/>
    <mergeCell ref="A9:B9"/>
    <mergeCell ref="E8:G8"/>
    <mergeCell ref="E9:G9"/>
    <mergeCell ref="H9:J9"/>
    <mergeCell ref="K9:M9"/>
    <mergeCell ref="T9:V9"/>
    <mergeCell ref="N9:P9"/>
    <mergeCell ref="Q9:S9"/>
    <mergeCell ref="K10:M10"/>
    <mergeCell ref="E10:G10"/>
    <mergeCell ref="H10:J10"/>
    <mergeCell ref="Q11:S11"/>
    <mergeCell ref="T10:V10"/>
    <mergeCell ref="W10:Y10"/>
    <mergeCell ref="Z10:AB10"/>
    <mergeCell ref="N12:P12"/>
    <mergeCell ref="Q8:S8"/>
    <mergeCell ref="K11:M11"/>
    <mergeCell ref="N11:P11"/>
    <mergeCell ref="E11:G11"/>
    <mergeCell ref="H11:J11"/>
    <mergeCell ref="T11:V11"/>
    <mergeCell ref="AU13:AX13"/>
    <mergeCell ref="AK11:AM11"/>
    <mergeCell ref="AD11:AF11"/>
    <mergeCell ref="AQ13:AT13"/>
    <mergeCell ref="T13:V13"/>
    <mergeCell ref="AK12:AM12"/>
    <mergeCell ref="A14:B14"/>
    <mergeCell ref="AK14:AM14"/>
    <mergeCell ref="A13:B13"/>
    <mergeCell ref="E13:G13"/>
    <mergeCell ref="H13:J13"/>
    <mergeCell ref="K13:M13"/>
    <mergeCell ref="W14:Y14"/>
    <mergeCell ref="Q14:S14"/>
    <mergeCell ref="AD13:AF13"/>
    <mergeCell ref="N13:P13"/>
    <mergeCell ref="Z13:AB13"/>
    <mergeCell ref="W13:Y13"/>
    <mergeCell ref="A11:B11"/>
    <mergeCell ref="A15:B15"/>
    <mergeCell ref="E15:G15"/>
    <mergeCell ref="H15:J15"/>
    <mergeCell ref="K15:M15"/>
    <mergeCell ref="A12:B12"/>
    <mergeCell ref="N14:P14"/>
    <mergeCell ref="E14:G14"/>
    <mergeCell ref="H14:J14"/>
    <mergeCell ref="E12:G12"/>
    <mergeCell ref="K12:M12"/>
    <mergeCell ref="AN16:AP16"/>
    <mergeCell ref="AY16:BA16"/>
    <mergeCell ref="AQ16:AT16"/>
    <mergeCell ref="AU16:AX16"/>
    <mergeCell ref="H12:J12"/>
    <mergeCell ref="AD15:AF15"/>
    <mergeCell ref="W15:Y15"/>
    <mergeCell ref="Z15:AB15"/>
    <mergeCell ref="AG15:AJ15"/>
    <mergeCell ref="N15:P15"/>
    <mergeCell ref="Q15:S15"/>
    <mergeCell ref="Z14:AB14"/>
    <mergeCell ref="T15:V15"/>
    <mergeCell ref="W12:Y12"/>
    <mergeCell ref="Z12:AB12"/>
    <mergeCell ref="Q13:S13"/>
    <mergeCell ref="Q12:S12"/>
    <mergeCell ref="AD17:AF17"/>
    <mergeCell ref="H16:J16"/>
    <mergeCell ref="AD16:AF16"/>
    <mergeCell ref="N16:P16"/>
    <mergeCell ref="Q16:S16"/>
    <mergeCell ref="W16:Y16"/>
    <mergeCell ref="Z16:AB16"/>
    <mergeCell ref="AG16:AJ16"/>
    <mergeCell ref="AK16:AM16"/>
    <mergeCell ref="Q18:S18"/>
    <mergeCell ref="A16:B16"/>
    <mergeCell ref="E16:G16"/>
    <mergeCell ref="Q17:S17"/>
    <mergeCell ref="T17:V17"/>
    <mergeCell ref="W17:Y17"/>
    <mergeCell ref="Z17:AB17"/>
    <mergeCell ref="T16:V16"/>
    <mergeCell ref="A17:B17"/>
    <mergeCell ref="E17:G17"/>
    <mergeCell ref="K16:M16"/>
    <mergeCell ref="H17:J17"/>
    <mergeCell ref="K17:M17"/>
    <mergeCell ref="N17:P17"/>
    <mergeCell ref="A20:B20"/>
    <mergeCell ref="E20:G20"/>
    <mergeCell ref="H20:J20"/>
    <mergeCell ref="N19:P19"/>
    <mergeCell ref="A19:B19"/>
    <mergeCell ref="A24:D24"/>
    <mergeCell ref="A18:B18"/>
    <mergeCell ref="E18:G18"/>
    <mergeCell ref="H18:J18"/>
    <mergeCell ref="K18:M18"/>
    <mergeCell ref="N18:P18"/>
    <mergeCell ref="I26:L27"/>
    <mergeCell ref="E29:H29"/>
    <mergeCell ref="U29:X29"/>
    <mergeCell ref="Q19:S19"/>
    <mergeCell ref="T19:V19"/>
    <mergeCell ref="W19:Y19"/>
    <mergeCell ref="E19:G19"/>
    <mergeCell ref="H19:J19"/>
    <mergeCell ref="K19:M19"/>
    <mergeCell ref="K20:M20"/>
    <mergeCell ref="W20:Y20"/>
    <mergeCell ref="E25:AB25"/>
    <mergeCell ref="BB39:BC39"/>
    <mergeCell ref="BD39:BF39"/>
    <mergeCell ref="BD37:BF37"/>
    <mergeCell ref="AU17:AX17"/>
    <mergeCell ref="BD32:BF32"/>
    <mergeCell ref="AY19:BA19"/>
    <mergeCell ref="AW26:BA26"/>
    <mergeCell ref="BB26:BF26"/>
    <mergeCell ref="AY20:BA20"/>
    <mergeCell ref="AY17:BA17"/>
    <mergeCell ref="BB29:BC29"/>
    <mergeCell ref="BD29:BF29"/>
    <mergeCell ref="AY34:BA34"/>
    <mergeCell ref="BB34:BC34"/>
    <mergeCell ref="BD34:BF34"/>
    <mergeCell ref="BD38:BF38"/>
    <mergeCell ref="AQ17:AT17"/>
    <mergeCell ref="BB18:BD18"/>
    <mergeCell ref="Y33:AB33"/>
    <mergeCell ref="AW27:AX27"/>
    <mergeCell ref="AY27:BA27"/>
    <mergeCell ref="AD32:AF32"/>
    <mergeCell ref="AG10:AJ10"/>
    <mergeCell ref="AG11:AJ11"/>
    <mergeCell ref="AK18:AM18"/>
    <mergeCell ref="AN18:AP18"/>
    <mergeCell ref="AD23:BF23"/>
    <mergeCell ref="BC19:BD19"/>
    <mergeCell ref="Y32:AB32"/>
    <mergeCell ref="AK20:AM20"/>
    <mergeCell ref="AN20:AP20"/>
    <mergeCell ref="Y27:AB27"/>
    <mergeCell ref="AI28:AJ28"/>
    <mergeCell ref="Y28:AB28"/>
    <mergeCell ref="AK30:AM30"/>
    <mergeCell ref="AK32:AM32"/>
    <mergeCell ref="AK33:AM33"/>
    <mergeCell ref="AD19:AF19"/>
    <mergeCell ref="AD20:AF20"/>
    <mergeCell ref="AK17:AM17"/>
    <mergeCell ref="BB3:BF4"/>
    <mergeCell ref="AD3:BA3"/>
    <mergeCell ref="AY8:BA8"/>
    <mergeCell ref="AG9:AJ9"/>
    <mergeCell ref="AY9:BA9"/>
    <mergeCell ref="AG7:AJ7"/>
    <mergeCell ref="AK7:AM7"/>
    <mergeCell ref="AQ8:AT8"/>
    <mergeCell ref="AU8:AX8"/>
    <mergeCell ref="AY4:BA4"/>
    <mergeCell ref="AU4:AX4"/>
    <mergeCell ref="AQ4:AT4"/>
    <mergeCell ref="AN5:AP5"/>
    <mergeCell ref="AY5:BA5"/>
    <mergeCell ref="AN6:AP6"/>
    <mergeCell ref="AQ7:AT7"/>
    <mergeCell ref="AN9:AP9"/>
    <mergeCell ref="AD4:AF4"/>
    <mergeCell ref="AG4:AJ4"/>
    <mergeCell ref="AK4:AM4"/>
    <mergeCell ref="AN4:AP4"/>
    <mergeCell ref="AD5:AF5"/>
    <mergeCell ref="AK9:AM9"/>
    <mergeCell ref="AG8:AJ8"/>
    <mergeCell ref="AG6:AJ6"/>
    <mergeCell ref="AD9:AF9"/>
    <mergeCell ref="AD10:AF10"/>
    <mergeCell ref="AY7:BA7"/>
    <mergeCell ref="AU5:AX5"/>
    <mergeCell ref="AU10:AX10"/>
    <mergeCell ref="AU9:AX9"/>
    <mergeCell ref="AQ6:AT6"/>
    <mergeCell ref="AN7:AP7"/>
    <mergeCell ref="AQ5:AT5"/>
    <mergeCell ref="AK6:AM6"/>
    <mergeCell ref="AQ10:AT10"/>
    <mergeCell ref="AN10:AP10"/>
    <mergeCell ref="AN8:AP8"/>
    <mergeCell ref="AG5:AJ5"/>
    <mergeCell ref="AK5:AM5"/>
    <mergeCell ref="AI29:AJ29"/>
    <mergeCell ref="I28:L28"/>
    <mergeCell ref="M28:Q28"/>
    <mergeCell ref="AG18:AJ18"/>
    <mergeCell ref="AG12:AJ12"/>
    <mergeCell ref="AG13:AJ13"/>
    <mergeCell ref="AG14:AJ14"/>
    <mergeCell ref="Z19:AB19"/>
    <mergeCell ref="AU15:AX15"/>
    <mergeCell ref="R28:T28"/>
    <mergeCell ref="M26:Q27"/>
    <mergeCell ref="U27:X27"/>
    <mergeCell ref="T12:V12"/>
    <mergeCell ref="K14:M14"/>
    <mergeCell ref="T14:V14"/>
    <mergeCell ref="AQ15:AT15"/>
    <mergeCell ref="AK19:AM19"/>
    <mergeCell ref="AN19:AP19"/>
    <mergeCell ref="AK13:AM13"/>
    <mergeCell ref="AN13:AP13"/>
    <mergeCell ref="AN14:AP14"/>
    <mergeCell ref="AG19:AJ19"/>
    <mergeCell ref="AG17:AJ17"/>
    <mergeCell ref="AN17:AP17"/>
    <mergeCell ref="A44:K44"/>
    <mergeCell ref="A45:O45"/>
    <mergeCell ref="AD14:AF14"/>
    <mergeCell ref="Y29:AB29"/>
    <mergeCell ref="W6:Y6"/>
    <mergeCell ref="Z6:AB6"/>
    <mergeCell ref="I29:L29"/>
    <mergeCell ref="M29:Q29"/>
    <mergeCell ref="AD8:AF8"/>
    <mergeCell ref="AD18:AF18"/>
    <mergeCell ref="K6:M6"/>
    <mergeCell ref="N6:P6"/>
    <mergeCell ref="Q6:S6"/>
    <mergeCell ref="T6:V6"/>
    <mergeCell ref="AD6:AF6"/>
    <mergeCell ref="R31:T31"/>
    <mergeCell ref="U26:X26"/>
    <mergeCell ref="M33:Q33"/>
    <mergeCell ref="U31:X31"/>
    <mergeCell ref="A28:B28"/>
    <mergeCell ref="N20:P20"/>
    <mergeCell ref="T20:V20"/>
    <mergeCell ref="Q20:S20"/>
    <mergeCell ref="R29:T29"/>
    <mergeCell ref="AQ20:AT20"/>
    <mergeCell ref="AU20:AX20"/>
    <mergeCell ref="AK10:AM10"/>
    <mergeCell ref="AY10:BA10"/>
    <mergeCell ref="AN12:AP12"/>
    <mergeCell ref="AN11:AP11"/>
    <mergeCell ref="AQ11:AT11"/>
    <mergeCell ref="BB5:BD5"/>
    <mergeCell ref="AU6:AX6"/>
    <mergeCell ref="AY6:BA6"/>
    <mergeCell ref="AQ19:AT19"/>
    <mergeCell ref="AU19:AX19"/>
    <mergeCell ref="BB9:BD9"/>
    <mergeCell ref="AY15:BA15"/>
    <mergeCell ref="AQ12:AT12"/>
    <mergeCell ref="AQ9:AT9"/>
    <mergeCell ref="AU7:AX7"/>
    <mergeCell ref="AU12:AX12"/>
    <mergeCell ref="BC10:BD10"/>
    <mergeCell ref="BC13:BD13"/>
    <mergeCell ref="AY13:BA13"/>
    <mergeCell ref="BC17:BD17"/>
    <mergeCell ref="AQ18:AT18"/>
    <mergeCell ref="AU18:AX18"/>
  </mergeCells>
  <phoneticPr fontId="4"/>
  <printOptions horizontalCentered="1"/>
  <pageMargins left="0.59055118110236227" right="0.59055118110236227" top="0.78740157480314965" bottom="0.39370078740157483" header="0.51181102362204722" footer="0.31496062992125984"/>
  <pageSetup paperSize="9" scale="80" orientation="portrait" r:id="rId1"/>
  <headerFooter scaleWithDoc="0" alignWithMargins="0">
    <oddFooter>&amp;C&amp;P</oddFooter>
  </headerFooter>
  <colBreaks count="1" manualBreakCount="1"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6"/>
  <sheetViews>
    <sheetView showGridLines="0" topLeftCell="R1" zoomScale="70" zoomScaleNormal="70" zoomScaleSheetLayoutView="50" workbookViewId="0">
      <selection activeCell="K18" sqref="K18"/>
    </sheetView>
  </sheetViews>
  <sheetFormatPr defaultColWidth="3.625" defaultRowHeight="20.100000000000001" customHeight="1" x14ac:dyDescent="0.15"/>
  <cols>
    <col min="1" max="5" width="3.625" style="11" customWidth="1"/>
    <col min="6" max="6" width="4.5" style="11" customWidth="1"/>
    <col min="7" max="7" width="3.625" style="11" customWidth="1"/>
    <col min="8" max="8" width="5.5" style="11" customWidth="1"/>
    <col min="9" max="9" width="4.875" style="11" customWidth="1"/>
    <col min="10" max="10" width="3.625" style="11" customWidth="1"/>
    <col min="11" max="11" width="4.5" style="11" customWidth="1"/>
    <col min="12" max="12" width="5" style="11" customWidth="1"/>
    <col min="13" max="13" width="4.125" style="11" customWidth="1"/>
    <col min="14" max="14" width="5.5" style="11" customWidth="1"/>
    <col min="15" max="17" width="3.625" style="11"/>
    <col min="18" max="18" width="3.625" style="11" customWidth="1"/>
    <col min="19" max="20" width="3.625" style="11"/>
    <col min="21" max="22" width="3.625" style="11" customWidth="1"/>
    <col min="23" max="26" width="3.625" style="11"/>
    <col min="27" max="27" width="4.75" style="11" customWidth="1"/>
    <col min="28" max="32" width="3.625" style="11"/>
    <col min="33" max="33" width="7.25" style="11" customWidth="1"/>
    <col min="34" max="34" width="2.75" style="11" customWidth="1"/>
    <col min="35" max="35" width="4.875" style="11" customWidth="1"/>
    <col min="36" max="36" width="3.625" style="11"/>
    <col min="37" max="37" width="4.875" style="11" customWidth="1"/>
    <col min="38" max="38" width="3.625" style="11"/>
    <col min="39" max="39" width="4.25" style="11" customWidth="1"/>
    <col min="40" max="48" width="3.625" style="11"/>
    <col min="49" max="49" width="3.625" style="11" customWidth="1"/>
    <col min="50" max="50" width="5.125" style="11" customWidth="1"/>
    <col min="51" max="51" width="3.625" style="11"/>
    <col min="52" max="52" width="4.5" style="11" customWidth="1"/>
    <col min="53" max="54" width="3.625" style="11" customWidth="1"/>
    <col min="55" max="57" width="3.625" style="11"/>
    <col min="58" max="58" width="4.625" style="11" customWidth="1"/>
    <col min="59" max="66" width="3.625" style="11"/>
    <col min="67" max="68" width="9.625" style="11" customWidth="1"/>
    <col min="69" max="16384" width="3.625" style="11"/>
  </cols>
  <sheetData>
    <row r="1" spans="1:72" ht="20.100000000000001" customHeight="1" x14ac:dyDescent="0.15">
      <c r="A1" s="303" t="s">
        <v>577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27"/>
      <c r="AH1" s="310" t="s">
        <v>578</v>
      </c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</row>
    <row r="2" spans="1:72" ht="20.100000000000001" customHeight="1" thickBot="1" x14ac:dyDescent="0.2">
      <c r="A2" s="364" t="s">
        <v>67</v>
      </c>
      <c r="B2" s="365"/>
      <c r="C2" s="365"/>
      <c r="D2" s="36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</row>
    <row r="3" spans="1:72" ht="20.100000000000001" customHeight="1" x14ac:dyDescent="0.15">
      <c r="A3" s="329" t="s">
        <v>134</v>
      </c>
      <c r="B3" s="662"/>
      <c r="C3" s="662"/>
      <c r="D3" s="662"/>
      <c r="E3" s="662"/>
      <c r="F3" s="662"/>
      <c r="G3" s="662"/>
      <c r="H3" s="344" t="s">
        <v>579</v>
      </c>
      <c r="I3" s="328"/>
      <c r="J3" s="328"/>
      <c r="K3" s="328"/>
      <c r="L3" s="328"/>
      <c r="M3" s="329"/>
      <c r="N3" s="668" t="s">
        <v>135</v>
      </c>
      <c r="O3" s="575"/>
      <c r="P3" s="669"/>
      <c r="Q3" s="344" t="s">
        <v>580</v>
      </c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5"/>
      <c r="AH3" s="328" t="s">
        <v>581</v>
      </c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328"/>
      <c r="BA3" s="328"/>
      <c r="BB3" s="328"/>
      <c r="BC3" s="328"/>
      <c r="BD3" s="328"/>
      <c r="BE3" s="328"/>
      <c r="BF3" s="329"/>
      <c r="BG3" s="490" t="s">
        <v>134</v>
      </c>
      <c r="BH3" s="662"/>
      <c r="BI3" s="662"/>
      <c r="BJ3" s="662"/>
      <c r="BK3" s="662"/>
      <c r="BL3" s="662"/>
      <c r="BM3" s="531"/>
      <c r="BN3" s="5"/>
      <c r="BO3" s="21"/>
      <c r="BP3" s="21"/>
      <c r="BQ3" s="21"/>
      <c r="BR3" s="21"/>
      <c r="BS3" s="21"/>
      <c r="BT3" s="21"/>
    </row>
    <row r="4" spans="1:72" ht="20.100000000000001" customHeight="1" x14ac:dyDescent="0.15">
      <c r="A4" s="318"/>
      <c r="B4" s="293"/>
      <c r="C4" s="293"/>
      <c r="D4" s="293"/>
      <c r="E4" s="293"/>
      <c r="F4" s="293"/>
      <c r="G4" s="293"/>
      <c r="H4" s="677" t="s">
        <v>582</v>
      </c>
      <c r="I4" s="678"/>
      <c r="J4" s="679"/>
      <c r="K4" s="341" t="s">
        <v>301</v>
      </c>
      <c r="L4" s="342"/>
      <c r="M4" s="343"/>
      <c r="N4" s="670"/>
      <c r="O4" s="671"/>
      <c r="P4" s="672"/>
      <c r="Q4" s="341" t="s">
        <v>137</v>
      </c>
      <c r="R4" s="342"/>
      <c r="S4" s="342"/>
      <c r="T4" s="343"/>
      <c r="U4" s="341" t="s">
        <v>138</v>
      </c>
      <c r="V4" s="342"/>
      <c r="W4" s="342"/>
      <c r="X4" s="343"/>
      <c r="Y4" s="341" t="s">
        <v>139</v>
      </c>
      <c r="Z4" s="342"/>
      <c r="AA4" s="342"/>
      <c r="AB4" s="343"/>
      <c r="AC4" s="341" t="s">
        <v>583</v>
      </c>
      <c r="AD4" s="342"/>
      <c r="AE4" s="342"/>
      <c r="AF4" s="342"/>
      <c r="AG4" s="5"/>
      <c r="AH4" s="342" t="s">
        <v>140</v>
      </c>
      <c r="AI4" s="342"/>
      <c r="AJ4" s="342"/>
      <c r="AK4" s="343"/>
      <c r="AL4" s="341" t="s">
        <v>141</v>
      </c>
      <c r="AM4" s="342"/>
      <c r="AN4" s="342"/>
      <c r="AO4" s="343"/>
      <c r="AP4" s="341" t="s">
        <v>302</v>
      </c>
      <c r="AQ4" s="342"/>
      <c r="AR4" s="342"/>
      <c r="AS4" s="343"/>
      <c r="AT4" s="341" t="s">
        <v>303</v>
      </c>
      <c r="AU4" s="342"/>
      <c r="AV4" s="342"/>
      <c r="AW4" s="343"/>
      <c r="AX4" s="341" t="s">
        <v>304</v>
      </c>
      <c r="AY4" s="342"/>
      <c r="AZ4" s="342"/>
      <c r="BA4" s="343"/>
      <c r="BB4" s="341" t="s">
        <v>136</v>
      </c>
      <c r="BC4" s="342"/>
      <c r="BD4" s="342"/>
      <c r="BE4" s="342"/>
      <c r="BF4" s="343"/>
      <c r="BG4" s="293"/>
      <c r="BH4" s="293"/>
      <c r="BI4" s="293"/>
      <c r="BJ4" s="293"/>
      <c r="BK4" s="293"/>
      <c r="BL4" s="293"/>
      <c r="BM4" s="363"/>
      <c r="BN4" s="5"/>
      <c r="BO4" s="21"/>
      <c r="BP4" s="21"/>
      <c r="BQ4" s="5"/>
      <c r="BR4" s="5"/>
      <c r="BS4" s="5"/>
      <c r="BT4" s="5"/>
    </row>
    <row r="5" spans="1:72" ht="20.100000000000001" customHeight="1" x14ac:dyDescent="0.15">
      <c r="A5" s="318"/>
      <c r="B5" s="293"/>
      <c r="C5" s="293"/>
      <c r="D5" s="293"/>
      <c r="E5" s="293"/>
      <c r="F5" s="293"/>
      <c r="G5" s="293"/>
      <c r="H5" s="680"/>
      <c r="I5" s="681"/>
      <c r="J5" s="682"/>
      <c r="K5" s="444"/>
      <c r="L5" s="319"/>
      <c r="M5" s="327"/>
      <c r="N5" s="670"/>
      <c r="O5" s="671"/>
      <c r="P5" s="672"/>
      <c r="Q5" s="444"/>
      <c r="R5" s="319"/>
      <c r="S5" s="319"/>
      <c r="T5" s="327"/>
      <c r="U5" s="444"/>
      <c r="V5" s="319"/>
      <c r="W5" s="319"/>
      <c r="X5" s="327"/>
      <c r="Y5" s="444"/>
      <c r="Z5" s="319"/>
      <c r="AA5" s="319"/>
      <c r="AB5" s="327"/>
      <c r="AC5" s="444"/>
      <c r="AD5" s="319"/>
      <c r="AE5" s="319"/>
      <c r="AF5" s="319"/>
      <c r="AG5" s="5"/>
      <c r="AH5" s="319"/>
      <c r="AI5" s="319"/>
      <c r="AJ5" s="319"/>
      <c r="AK5" s="327"/>
      <c r="AL5" s="444"/>
      <c r="AM5" s="319"/>
      <c r="AN5" s="319"/>
      <c r="AO5" s="327"/>
      <c r="AP5" s="444"/>
      <c r="AQ5" s="319"/>
      <c r="AR5" s="319"/>
      <c r="AS5" s="327"/>
      <c r="AT5" s="444"/>
      <c r="AU5" s="319"/>
      <c r="AV5" s="319"/>
      <c r="AW5" s="327"/>
      <c r="AX5" s="444"/>
      <c r="AY5" s="319"/>
      <c r="AZ5" s="319"/>
      <c r="BA5" s="327"/>
      <c r="BB5" s="444"/>
      <c r="BC5" s="319"/>
      <c r="BD5" s="319"/>
      <c r="BE5" s="319"/>
      <c r="BF5" s="327"/>
      <c r="BG5" s="293"/>
      <c r="BH5" s="293"/>
      <c r="BI5" s="293"/>
      <c r="BJ5" s="293"/>
      <c r="BK5" s="293"/>
      <c r="BL5" s="293"/>
      <c r="BM5" s="363"/>
      <c r="BO5" s="21"/>
      <c r="BP5" s="21"/>
    </row>
    <row r="6" spans="1:72" ht="20.100000000000001" customHeight="1" x14ac:dyDescent="0.15">
      <c r="A6" s="318"/>
      <c r="B6" s="293"/>
      <c r="C6" s="293"/>
      <c r="D6" s="293"/>
      <c r="E6" s="293"/>
      <c r="F6" s="293"/>
      <c r="G6" s="293"/>
      <c r="H6" s="680"/>
      <c r="I6" s="681"/>
      <c r="J6" s="682"/>
      <c r="K6" s="444"/>
      <c r="L6" s="319"/>
      <c r="M6" s="327"/>
      <c r="N6" s="670"/>
      <c r="O6" s="671"/>
      <c r="P6" s="672"/>
      <c r="Q6" s="422" t="s">
        <v>305</v>
      </c>
      <c r="R6" s="660"/>
      <c r="S6" s="660"/>
      <c r="T6" s="661"/>
      <c r="U6" s="422" t="s">
        <v>306</v>
      </c>
      <c r="V6" s="660"/>
      <c r="W6" s="660"/>
      <c r="X6" s="661"/>
      <c r="Y6" s="422" t="s">
        <v>307</v>
      </c>
      <c r="Z6" s="660"/>
      <c r="AA6" s="660"/>
      <c r="AB6" s="661"/>
      <c r="AC6" s="422" t="s">
        <v>335</v>
      </c>
      <c r="AD6" s="660"/>
      <c r="AE6" s="660"/>
      <c r="AF6" s="660"/>
      <c r="AG6" s="86"/>
      <c r="AH6" s="660" t="s">
        <v>308</v>
      </c>
      <c r="AI6" s="660"/>
      <c r="AJ6" s="660"/>
      <c r="AK6" s="661"/>
      <c r="AL6" s="422" t="s">
        <v>309</v>
      </c>
      <c r="AM6" s="660"/>
      <c r="AN6" s="660"/>
      <c r="AO6" s="661"/>
      <c r="AP6" s="422" t="s">
        <v>310</v>
      </c>
      <c r="AQ6" s="660"/>
      <c r="AR6" s="660"/>
      <c r="AS6" s="661"/>
      <c r="AT6" s="422" t="s">
        <v>311</v>
      </c>
      <c r="AU6" s="660"/>
      <c r="AV6" s="660"/>
      <c r="AW6" s="661"/>
      <c r="AX6" s="422" t="s">
        <v>312</v>
      </c>
      <c r="AY6" s="660"/>
      <c r="AZ6" s="660"/>
      <c r="BA6" s="661"/>
      <c r="BB6" s="344"/>
      <c r="BC6" s="328"/>
      <c r="BD6" s="328"/>
      <c r="BE6" s="328"/>
      <c r="BF6" s="329"/>
      <c r="BG6" s="293"/>
      <c r="BH6" s="293"/>
      <c r="BI6" s="293"/>
      <c r="BJ6" s="293"/>
      <c r="BK6" s="293"/>
      <c r="BL6" s="293"/>
      <c r="BM6" s="363"/>
      <c r="BO6" s="21"/>
      <c r="BP6" s="21"/>
    </row>
    <row r="7" spans="1:72" ht="20.100000000000001" customHeight="1" x14ac:dyDescent="0.15">
      <c r="A7" s="318"/>
      <c r="B7" s="293"/>
      <c r="C7" s="293"/>
      <c r="D7" s="293"/>
      <c r="E7" s="293"/>
      <c r="F7" s="293"/>
      <c r="G7" s="293"/>
      <c r="H7" s="683"/>
      <c r="I7" s="684"/>
      <c r="J7" s="685"/>
      <c r="K7" s="344"/>
      <c r="L7" s="328"/>
      <c r="M7" s="329"/>
      <c r="N7" s="673"/>
      <c r="O7" s="674"/>
      <c r="P7" s="675"/>
      <c r="Q7" s="308" t="s">
        <v>143</v>
      </c>
      <c r="R7" s="317"/>
      <c r="S7" s="308" t="s">
        <v>584</v>
      </c>
      <c r="T7" s="317"/>
      <c r="U7" s="308" t="s">
        <v>143</v>
      </c>
      <c r="V7" s="317"/>
      <c r="W7" s="308" t="s">
        <v>584</v>
      </c>
      <c r="X7" s="317"/>
      <c r="Y7" s="308" t="s">
        <v>143</v>
      </c>
      <c r="Z7" s="317"/>
      <c r="AA7" s="308" t="s">
        <v>584</v>
      </c>
      <c r="AB7" s="317"/>
      <c r="AC7" s="308" t="s">
        <v>143</v>
      </c>
      <c r="AD7" s="317"/>
      <c r="AE7" s="308" t="s">
        <v>584</v>
      </c>
      <c r="AF7" s="371"/>
      <c r="AG7" s="5"/>
      <c r="AH7" s="371" t="s">
        <v>143</v>
      </c>
      <c r="AI7" s="317"/>
      <c r="AJ7" s="308" t="s">
        <v>584</v>
      </c>
      <c r="AK7" s="317"/>
      <c r="AL7" s="308" t="s">
        <v>143</v>
      </c>
      <c r="AM7" s="317"/>
      <c r="AN7" s="308" t="s">
        <v>584</v>
      </c>
      <c r="AO7" s="317"/>
      <c r="AP7" s="308" t="s">
        <v>143</v>
      </c>
      <c r="AQ7" s="317"/>
      <c r="AR7" s="308" t="s">
        <v>584</v>
      </c>
      <c r="AS7" s="317"/>
      <c r="AT7" s="308" t="s">
        <v>143</v>
      </c>
      <c r="AU7" s="317"/>
      <c r="AV7" s="308" t="s">
        <v>584</v>
      </c>
      <c r="AW7" s="317"/>
      <c r="AX7" s="308" t="s">
        <v>143</v>
      </c>
      <c r="AY7" s="317"/>
      <c r="AZ7" s="308" t="s">
        <v>584</v>
      </c>
      <c r="BA7" s="317"/>
      <c r="BB7" s="308" t="s">
        <v>143</v>
      </c>
      <c r="BC7" s="317"/>
      <c r="BD7" s="308" t="s">
        <v>142</v>
      </c>
      <c r="BE7" s="371"/>
      <c r="BF7" s="317"/>
      <c r="BG7" s="318"/>
      <c r="BH7" s="293"/>
      <c r="BI7" s="293"/>
      <c r="BJ7" s="293"/>
      <c r="BK7" s="293"/>
      <c r="BL7" s="293"/>
      <c r="BM7" s="363"/>
      <c r="BO7" s="21"/>
      <c r="BP7" s="21"/>
    </row>
    <row r="8" spans="1:72" ht="20.100000000000001" customHeight="1" x14ac:dyDescent="0.15">
      <c r="A8" s="319" t="s">
        <v>313</v>
      </c>
      <c r="B8" s="319"/>
      <c r="C8" s="319"/>
      <c r="D8" s="88" t="s">
        <v>585</v>
      </c>
      <c r="E8" s="35" t="s">
        <v>586</v>
      </c>
      <c r="F8" s="5" t="s">
        <v>220</v>
      </c>
      <c r="G8" s="62"/>
      <c r="H8" s="427">
        <v>2140</v>
      </c>
      <c r="I8" s="427"/>
      <c r="J8" s="427"/>
      <c r="K8" s="427">
        <v>771</v>
      </c>
      <c r="L8" s="427"/>
      <c r="M8" s="427"/>
      <c r="N8" s="657">
        <v>1.78</v>
      </c>
      <c r="O8" s="657"/>
      <c r="P8" s="657"/>
      <c r="Q8" s="581" t="s">
        <v>587</v>
      </c>
      <c r="R8" s="581"/>
      <c r="S8" s="581" t="s">
        <v>587</v>
      </c>
      <c r="T8" s="581"/>
      <c r="U8" s="581" t="s">
        <v>587</v>
      </c>
      <c r="V8" s="581"/>
      <c r="W8" s="581" t="s">
        <v>587</v>
      </c>
      <c r="X8" s="581"/>
      <c r="Y8" s="581" t="s">
        <v>587</v>
      </c>
      <c r="Z8" s="581"/>
      <c r="AA8" s="581" t="s">
        <v>587</v>
      </c>
      <c r="AB8" s="581"/>
      <c r="AC8" s="581">
        <v>1</v>
      </c>
      <c r="AD8" s="581"/>
      <c r="AE8" s="581">
        <v>150</v>
      </c>
      <c r="AF8" s="581"/>
      <c r="AG8" s="6"/>
      <c r="AH8" s="581">
        <v>1</v>
      </c>
      <c r="AI8" s="581"/>
      <c r="AJ8" s="581">
        <v>100</v>
      </c>
      <c r="AK8" s="581"/>
      <c r="AL8" s="581">
        <v>2</v>
      </c>
      <c r="AM8" s="581"/>
      <c r="AN8" s="581">
        <v>160</v>
      </c>
      <c r="AO8" s="581"/>
      <c r="AP8" s="581">
        <v>3</v>
      </c>
      <c r="AQ8" s="581"/>
      <c r="AR8" s="581">
        <v>150</v>
      </c>
      <c r="AS8" s="581"/>
      <c r="AT8" s="581">
        <v>1</v>
      </c>
      <c r="AU8" s="581"/>
      <c r="AV8" s="581">
        <v>30</v>
      </c>
      <c r="AW8" s="581"/>
      <c r="AX8" s="581">
        <v>1</v>
      </c>
      <c r="AY8" s="581"/>
      <c r="AZ8" s="581">
        <v>10</v>
      </c>
      <c r="BA8" s="581"/>
      <c r="BB8" s="581">
        <v>9</v>
      </c>
      <c r="BC8" s="581"/>
      <c r="BD8" s="581">
        <v>600</v>
      </c>
      <c r="BE8" s="581"/>
      <c r="BF8" s="582"/>
      <c r="BG8" s="319" t="s">
        <v>313</v>
      </c>
      <c r="BH8" s="319"/>
      <c r="BI8" s="319"/>
      <c r="BJ8" s="88" t="s">
        <v>588</v>
      </c>
      <c r="BK8" s="35" t="s">
        <v>589</v>
      </c>
      <c r="BL8" s="5" t="s">
        <v>220</v>
      </c>
      <c r="BM8" s="5"/>
    </row>
    <row r="9" spans="1:72" ht="20.100000000000001" customHeight="1" x14ac:dyDescent="0.15">
      <c r="A9" s="5"/>
      <c r="B9" s="289"/>
      <c r="C9" s="289"/>
      <c r="D9" s="88" t="s">
        <v>588</v>
      </c>
      <c r="E9" s="35" t="s">
        <v>590</v>
      </c>
      <c r="F9" s="5"/>
      <c r="G9" s="5"/>
      <c r="H9" s="676">
        <v>2161</v>
      </c>
      <c r="I9" s="431"/>
      <c r="J9" s="431"/>
      <c r="K9" s="431">
        <v>778</v>
      </c>
      <c r="L9" s="431"/>
      <c r="M9" s="431"/>
      <c r="N9" s="659">
        <v>1.8</v>
      </c>
      <c r="O9" s="659"/>
      <c r="P9" s="659"/>
      <c r="Q9" s="581" t="s">
        <v>591</v>
      </c>
      <c r="R9" s="581"/>
      <c r="S9" s="581" t="s">
        <v>591</v>
      </c>
      <c r="T9" s="581"/>
      <c r="U9" s="581" t="s">
        <v>591</v>
      </c>
      <c r="V9" s="581"/>
      <c r="W9" s="581" t="s">
        <v>591</v>
      </c>
      <c r="X9" s="581"/>
      <c r="Y9" s="581" t="s">
        <v>591</v>
      </c>
      <c r="Z9" s="581"/>
      <c r="AA9" s="581" t="s">
        <v>591</v>
      </c>
      <c r="AB9" s="581"/>
      <c r="AC9" s="591">
        <v>1</v>
      </c>
      <c r="AD9" s="591"/>
      <c r="AE9" s="591">
        <v>150</v>
      </c>
      <c r="AF9" s="591"/>
      <c r="AG9" s="166"/>
      <c r="AH9" s="581" t="s">
        <v>591</v>
      </c>
      <c r="AI9" s="581"/>
      <c r="AJ9" s="581" t="s">
        <v>591</v>
      </c>
      <c r="AK9" s="581"/>
      <c r="AL9" s="591">
        <v>1</v>
      </c>
      <c r="AM9" s="591"/>
      <c r="AN9" s="591">
        <v>80</v>
      </c>
      <c r="AO9" s="591"/>
      <c r="AP9" s="591">
        <v>4</v>
      </c>
      <c r="AQ9" s="591"/>
      <c r="AR9" s="591">
        <v>200</v>
      </c>
      <c r="AS9" s="591"/>
      <c r="AT9" s="591">
        <v>1</v>
      </c>
      <c r="AU9" s="591"/>
      <c r="AV9" s="591">
        <v>30</v>
      </c>
      <c r="AW9" s="591"/>
      <c r="AX9" s="591">
        <v>1</v>
      </c>
      <c r="AY9" s="591"/>
      <c r="AZ9" s="591">
        <v>10</v>
      </c>
      <c r="BA9" s="591"/>
      <c r="BB9" s="591">
        <v>8</v>
      </c>
      <c r="BC9" s="591"/>
      <c r="BD9" s="591">
        <v>470</v>
      </c>
      <c r="BE9" s="591"/>
      <c r="BF9" s="597"/>
      <c r="BG9" s="5"/>
      <c r="BH9" s="289"/>
      <c r="BI9" s="289"/>
      <c r="BJ9" s="88" t="s">
        <v>592</v>
      </c>
      <c r="BK9" s="35" t="s">
        <v>593</v>
      </c>
      <c r="BL9" s="5"/>
      <c r="BM9" s="5"/>
    </row>
    <row r="10" spans="1:72" s="10" customFormat="1" ht="20.100000000000001" customHeight="1" x14ac:dyDescent="0.15">
      <c r="A10" s="9"/>
      <c r="B10" s="36"/>
      <c r="C10" s="36"/>
      <c r="D10" s="89" t="s">
        <v>592</v>
      </c>
      <c r="E10" s="53" t="s">
        <v>594</v>
      </c>
      <c r="F10" s="9"/>
      <c r="G10" s="64"/>
      <c r="H10" s="429">
        <v>1872</v>
      </c>
      <c r="I10" s="429"/>
      <c r="J10" s="429"/>
      <c r="K10" s="429">
        <v>674</v>
      </c>
      <c r="L10" s="429"/>
      <c r="M10" s="429"/>
      <c r="N10" s="658">
        <v>1.58</v>
      </c>
      <c r="O10" s="658"/>
      <c r="P10" s="658"/>
      <c r="Q10" s="603">
        <v>1</v>
      </c>
      <c r="R10" s="603"/>
      <c r="S10" s="603">
        <v>1000</v>
      </c>
      <c r="T10" s="603"/>
      <c r="U10" s="603" t="s">
        <v>1</v>
      </c>
      <c r="V10" s="603"/>
      <c r="W10" s="603" t="s">
        <v>1</v>
      </c>
      <c r="X10" s="603"/>
      <c r="Y10" s="603" t="s">
        <v>1</v>
      </c>
      <c r="Z10" s="603"/>
      <c r="AA10" s="603" t="s">
        <v>1</v>
      </c>
      <c r="AB10" s="603"/>
      <c r="AC10" s="603" t="s">
        <v>1</v>
      </c>
      <c r="AD10" s="603"/>
      <c r="AE10" s="603" t="s">
        <v>1</v>
      </c>
      <c r="AF10" s="603"/>
      <c r="AG10" s="12"/>
      <c r="AH10" s="603" t="s">
        <v>1</v>
      </c>
      <c r="AI10" s="603"/>
      <c r="AJ10" s="603" t="s">
        <v>1</v>
      </c>
      <c r="AK10" s="603"/>
      <c r="AL10" s="603">
        <v>3</v>
      </c>
      <c r="AM10" s="603"/>
      <c r="AN10" s="603">
        <v>240</v>
      </c>
      <c r="AO10" s="603"/>
      <c r="AP10" s="603">
        <v>3</v>
      </c>
      <c r="AQ10" s="603"/>
      <c r="AR10" s="603">
        <v>150</v>
      </c>
      <c r="AS10" s="603"/>
      <c r="AT10" s="603">
        <v>1</v>
      </c>
      <c r="AU10" s="603"/>
      <c r="AV10" s="603">
        <v>30</v>
      </c>
      <c r="AW10" s="603"/>
      <c r="AX10" s="603">
        <v>1</v>
      </c>
      <c r="AY10" s="603"/>
      <c r="AZ10" s="603">
        <v>10</v>
      </c>
      <c r="BA10" s="603"/>
      <c r="BB10" s="603">
        <v>9</v>
      </c>
      <c r="BC10" s="603"/>
      <c r="BD10" s="603">
        <v>1430</v>
      </c>
      <c r="BE10" s="603"/>
      <c r="BF10" s="663"/>
      <c r="BG10" s="9"/>
      <c r="BH10" s="36"/>
      <c r="BI10" s="36"/>
      <c r="BJ10" s="89" t="s">
        <v>595</v>
      </c>
      <c r="BK10" s="53" t="s">
        <v>596</v>
      </c>
      <c r="BL10" s="9"/>
      <c r="BM10" s="9"/>
    </row>
    <row r="11" spans="1:72" ht="20.100000000000001" customHeight="1" x14ac:dyDescent="0.15">
      <c r="A11" s="5"/>
      <c r="B11" s="5"/>
      <c r="C11" s="5"/>
      <c r="D11" s="5"/>
      <c r="E11" s="5"/>
      <c r="F11" s="5"/>
      <c r="G11" s="62"/>
      <c r="H11" s="427"/>
      <c r="I11" s="427"/>
      <c r="J11" s="427"/>
      <c r="K11" s="427"/>
      <c r="L11" s="427"/>
      <c r="M11" s="427"/>
      <c r="N11" s="427"/>
      <c r="O11" s="427"/>
      <c r="P11" s="427"/>
      <c r="Q11" s="319"/>
      <c r="R11" s="319"/>
      <c r="S11" s="319"/>
      <c r="T11" s="319"/>
      <c r="U11" s="319"/>
      <c r="V11" s="319"/>
      <c r="W11" s="581"/>
      <c r="X11" s="581"/>
      <c r="Y11" s="581"/>
      <c r="Z11" s="581"/>
      <c r="AA11" s="581"/>
      <c r="AB11" s="581"/>
      <c r="AC11" s="581"/>
      <c r="AD11" s="581"/>
      <c r="AE11" s="581"/>
      <c r="AF11" s="581"/>
      <c r="AG11" s="6"/>
      <c r="AH11" s="581"/>
      <c r="AI11" s="581"/>
      <c r="AJ11" s="581"/>
      <c r="AK11" s="581"/>
      <c r="AL11" s="581"/>
      <c r="AM11" s="581"/>
      <c r="AN11" s="581"/>
      <c r="AO11" s="581"/>
      <c r="AP11" s="581"/>
      <c r="AQ11" s="581"/>
      <c r="AR11" s="581"/>
      <c r="AS11" s="581"/>
      <c r="AT11" s="581"/>
      <c r="AU11" s="581"/>
      <c r="AV11" s="581"/>
      <c r="AW11" s="581"/>
      <c r="AX11" s="581"/>
      <c r="AY11" s="581"/>
      <c r="AZ11" s="581"/>
      <c r="BA11" s="581"/>
      <c r="BB11" s="581"/>
      <c r="BC11" s="581"/>
      <c r="BD11" s="581"/>
      <c r="BE11" s="581"/>
      <c r="BF11" s="582"/>
      <c r="BG11" s="5"/>
      <c r="BH11" s="5"/>
      <c r="BI11" s="5"/>
      <c r="BJ11" s="5"/>
      <c r="BK11" s="5"/>
      <c r="BL11" s="5"/>
      <c r="BM11" s="5"/>
    </row>
    <row r="12" spans="1:72" ht="20.100000000000001" customHeight="1" x14ac:dyDescent="0.15">
      <c r="A12" s="338" t="s">
        <v>429</v>
      </c>
      <c r="B12" s="338"/>
      <c r="C12" s="338"/>
      <c r="D12" s="34"/>
      <c r="E12" s="35" t="s">
        <v>56</v>
      </c>
      <c r="F12" s="5" t="s">
        <v>54</v>
      </c>
      <c r="G12" s="62"/>
      <c r="H12" s="427">
        <v>1570</v>
      </c>
      <c r="I12" s="427"/>
      <c r="J12" s="427"/>
      <c r="K12" s="427">
        <v>565</v>
      </c>
      <c r="L12" s="427"/>
      <c r="M12" s="427"/>
      <c r="N12" s="657" t="s">
        <v>169</v>
      </c>
      <c r="O12" s="657"/>
      <c r="P12" s="657"/>
      <c r="Q12" s="581" t="s">
        <v>1</v>
      </c>
      <c r="R12" s="581"/>
      <c r="S12" s="581" t="s">
        <v>1</v>
      </c>
      <c r="T12" s="581"/>
      <c r="U12" s="581" t="s">
        <v>1</v>
      </c>
      <c r="V12" s="581"/>
      <c r="W12" s="581" t="s">
        <v>1</v>
      </c>
      <c r="X12" s="581"/>
      <c r="Y12" s="581" t="s">
        <v>1</v>
      </c>
      <c r="Z12" s="581"/>
      <c r="AA12" s="581" t="s">
        <v>1</v>
      </c>
      <c r="AB12" s="581"/>
      <c r="AC12" s="581" t="s">
        <v>169</v>
      </c>
      <c r="AD12" s="581"/>
      <c r="AE12" s="581" t="s">
        <v>1</v>
      </c>
      <c r="AF12" s="581"/>
      <c r="AG12" s="6"/>
      <c r="AH12" s="581" t="s">
        <v>1</v>
      </c>
      <c r="AI12" s="581"/>
      <c r="AJ12" s="581" t="s">
        <v>1</v>
      </c>
      <c r="AK12" s="581"/>
      <c r="AL12" s="581" t="s">
        <v>1</v>
      </c>
      <c r="AM12" s="581"/>
      <c r="AN12" s="581" t="s">
        <v>1</v>
      </c>
      <c r="AO12" s="581"/>
      <c r="AP12" s="581" t="s">
        <v>1</v>
      </c>
      <c r="AQ12" s="581"/>
      <c r="AR12" s="581" t="s">
        <v>1</v>
      </c>
      <c r="AS12" s="581"/>
      <c r="AT12" s="581" t="s">
        <v>1</v>
      </c>
      <c r="AU12" s="581"/>
      <c r="AV12" s="581" t="s">
        <v>1</v>
      </c>
      <c r="AW12" s="581"/>
      <c r="AX12" s="581" t="s">
        <v>1</v>
      </c>
      <c r="AY12" s="581"/>
      <c r="AZ12" s="581" t="s">
        <v>1</v>
      </c>
      <c r="BA12" s="581"/>
      <c r="BB12" s="581" t="s">
        <v>1</v>
      </c>
      <c r="BC12" s="581"/>
      <c r="BD12" s="581" t="s">
        <v>169</v>
      </c>
      <c r="BE12" s="581"/>
      <c r="BF12" s="582"/>
      <c r="BG12" s="338" t="s">
        <v>429</v>
      </c>
      <c r="BH12" s="338"/>
      <c r="BI12" s="338"/>
      <c r="BJ12" s="34"/>
      <c r="BK12" s="35" t="s">
        <v>56</v>
      </c>
      <c r="BL12" s="5" t="s">
        <v>54</v>
      </c>
      <c r="BM12" s="5"/>
    </row>
    <row r="13" spans="1:72" ht="20.100000000000001" customHeight="1" x14ac:dyDescent="0.15">
      <c r="A13" s="5"/>
      <c r="B13" s="338"/>
      <c r="C13" s="338"/>
      <c r="D13" s="34"/>
      <c r="E13" s="35" t="s">
        <v>57</v>
      </c>
      <c r="F13" s="5"/>
      <c r="G13" s="62"/>
      <c r="H13" s="427">
        <v>166</v>
      </c>
      <c r="I13" s="427"/>
      <c r="J13" s="427"/>
      <c r="K13" s="427">
        <v>60</v>
      </c>
      <c r="L13" s="427"/>
      <c r="M13" s="427"/>
      <c r="N13" s="657" t="s">
        <v>169</v>
      </c>
      <c r="O13" s="657"/>
      <c r="P13" s="657"/>
      <c r="Q13" s="581" t="s">
        <v>1</v>
      </c>
      <c r="R13" s="581"/>
      <c r="S13" s="581" t="s">
        <v>1</v>
      </c>
      <c r="T13" s="581"/>
      <c r="U13" s="581" t="s">
        <v>1</v>
      </c>
      <c r="V13" s="581"/>
      <c r="W13" s="581" t="s">
        <v>1</v>
      </c>
      <c r="X13" s="581"/>
      <c r="Y13" s="581" t="s">
        <v>1</v>
      </c>
      <c r="Z13" s="581"/>
      <c r="AA13" s="581" t="s">
        <v>1</v>
      </c>
      <c r="AB13" s="581"/>
      <c r="AC13" s="581" t="s">
        <v>169</v>
      </c>
      <c r="AD13" s="581"/>
      <c r="AE13" s="581" t="s">
        <v>1</v>
      </c>
      <c r="AF13" s="581"/>
      <c r="AG13" s="6"/>
      <c r="AH13" s="581" t="s">
        <v>1</v>
      </c>
      <c r="AI13" s="581"/>
      <c r="AJ13" s="581" t="s">
        <v>1</v>
      </c>
      <c r="AK13" s="581"/>
      <c r="AL13" s="581">
        <v>1</v>
      </c>
      <c r="AM13" s="581"/>
      <c r="AN13" s="581">
        <v>80</v>
      </c>
      <c r="AO13" s="581"/>
      <c r="AP13" s="581" t="s">
        <v>1</v>
      </c>
      <c r="AQ13" s="581"/>
      <c r="AR13" s="581" t="s">
        <v>1</v>
      </c>
      <c r="AS13" s="581"/>
      <c r="AT13" s="581" t="s">
        <v>1</v>
      </c>
      <c r="AU13" s="581"/>
      <c r="AV13" s="581" t="s">
        <v>1</v>
      </c>
      <c r="AW13" s="581"/>
      <c r="AX13" s="581">
        <v>1</v>
      </c>
      <c r="AY13" s="581"/>
      <c r="AZ13" s="581">
        <v>10</v>
      </c>
      <c r="BA13" s="581"/>
      <c r="BB13" s="581">
        <v>2</v>
      </c>
      <c r="BC13" s="581"/>
      <c r="BD13" s="581">
        <v>90</v>
      </c>
      <c r="BE13" s="581"/>
      <c r="BF13" s="582"/>
      <c r="BG13" s="5"/>
      <c r="BH13" s="338"/>
      <c r="BI13" s="338"/>
      <c r="BJ13" s="34"/>
      <c r="BK13" s="35" t="s">
        <v>57</v>
      </c>
      <c r="BL13" s="5"/>
      <c r="BM13" s="5"/>
    </row>
    <row r="14" spans="1:72" ht="20.100000000000001" customHeight="1" x14ac:dyDescent="0.15">
      <c r="A14" s="5"/>
      <c r="B14" s="338"/>
      <c r="C14" s="338"/>
      <c r="D14" s="34"/>
      <c r="E14" s="35" t="s">
        <v>58</v>
      </c>
      <c r="F14" s="5"/>
      <c r="G14" s="62"/>
      <c r="H14" s="427">
        <v>61</v>
      </c>
      <c r="I14" s="427"/>
      <c r="J14" s="427"/>
      <c r="K14" s="427">
        <v>22</v>
      </c>
      <c r="L14" s="427"/>
      <c r="M14" s="427"/>
      <c r="N14" s="657" t="s">
        <v>169</v>
      </c>
      <c r="O14" s="657"/>
      <c r="P14" s="657"/>
      <c r="Q14" s="581" t="s">
        <v>1</v>
      </c>
      <c r="R14" s="581"/>
      <c r="S14" s="581" t="s">
        <v>1</v>
      </c>
      <c r="T14" s="581"/>
      <c r="U14" s="581" t="s">
        <v>1</v>
      </c>
      <c r="V14" s="581"/>
      <c r="W14" s="581" t="s">
        <v>1</v>
      </c>
      <c r="X14" s="581"/>
      <c r="Y14" s="581" t="s">
        <v>1</v>
      </c>
      <c r="Z14" s="581"/>
      <c r="AA14" s="581" t="s">
        <v>1</v>
      </c>
      <c r="AB14" s="581"/>
      <c r="AC14" s="581" t="s">
        <v>169</v>
      </c>
      <c r="AD14" s="581"/>
      <c r="AE14" s="581" t="s">
        <v>1</v>
      </c>
      <c r="AF14" s="581"/>
      <c r="AG14" s="6"/>
      <c r="AH14" s="581" t="s">
        <v>1</v>
      </c>
      <c r="AI14" s="581"/>
      <c r="AJ14" s="581" t="s">
        <v>1</v>
      </c>
      <c r="AK14" s="581"/>
      <c r="AL14" s="581" t="s">
        <v>1</v>
      </c>
      <c r="AM14" s="581"/>
      <c r="AN14" s="581" t="s">
        <v>1</v>
      </c>
      <c r="AO14" s="581"/>
      <c r="AP14" s="581" t="s">
        <v>1</v>
      </c>
      <c r="AQ14" s="581"/>
      <c r="AR14" s="581" t="s">
        <v>1</v>
      </c>
      <c r="AS14" s="581"/>
      <c r="AT14" s="581" t="s">
        <v>1</v>
      </c>
      <c r="AU14" s="581"/>
      <c r="AV14" s="581" t="s">
        <v>1</v>
      </c>
      <c r="AW14" s="581"/>
      <c r="AX14" s="581" t="s">
        <v>1</v>
      </c>
      <c r="AY14" s="581"/>
      <c r="AZ14" s="581" t="s">
        <v>1</v>
      </c>
      <c r="BA14" s="581"/>
      <c r="BB14" s="581" t="s">
        <v>1</v>
      </c>
      <c r="BC14" s="581"/>
      <c r="BD14" s="581" t="s">
        <v>1</v>
      </c>
      <c r="BE14" s="581"/>
      <c r="BF14" s="582"/>
      <c r="BG14" s="5"/>
      <c r="BH14" s="338"/>
      <c r="BI14" s="338"/>
      <c r="BJ14" s="34"/>
      <c r="BK14" s="35" t="s">
        <v>58</v>
      </c>
      <c r="BL14" s="5"/>
      <c r="BM14" s="5"/>
    </row>
    <row r="15" spans="1:72" ht="20.100000000000001" customHeight="1" x14ac:dyDescent="0.15">
      <c r="A15" s="5"/>
      <c r="B15" s="338"/>
      <c r="C15" s="338"/>
      <c r="D15" s="34"/>
      <c r="E15" s="35" t="s">
        <v>59</v>
      </c>
      <c r="F15" s="5"/>
      <c r="G15" s="62"/>
      <c r="H15" s="427">
        <v>42</v>
      </c>
      <c r="I15" s="427"/>
      <c r="J15" s="427"/>
      <c r="K15" s="427">
        <v>15</v>
      </c>
      <c r="L15" s="427"/>
      <c r="M15" s="427"/>
      <c r="N15" s="657" t="s">
        <v>169</v>
      </c>
      <c r="O15" s="657"/>
      <c r="P15" s="657"/>
      <c r="Q15" s="581" t="s">
        <v>1</v>
      </c>
      <c r="R15" s="581"/>
      <c r="S15" s="581" t="s">
        <v>1</v>
      </c>
      <c r="T15" s="581"/>
      <c r="U15" s="581" t="s">
        <v>1</v>
      </c>
      <c r="V15" s="581"/>
      <c r="W15" s="581" t="s">
        <v>1</v>
      </c>
      <c r="X15" s="581"/>
      <c r="Y15" s="581" t="s">
        <v>1</v>
      </c>
      <c r="Z15" s="581"/>
      <c r="AA15" s="581" t="s">
        <v>1</v>
      </c>
      <c r="AB15" s="581"/>
      <c r="AC15" s="581" t="s">
        <v>169</v>
      </c>
      <c r="AD15" s="581"/>
      <c r="AE15" s="581" t="s">
        <v>1</v>
      </c>
      <c r="AF15" s="581"/>
      <c r="AG15" s="6"/>
      <c r="AH15" s="581" t="s">
        <v>1</v>
      </c>
      <c r="AI15" s="581"/>
      <c r="AJ15" s="581" t="s">
        <v>1</v>
      </c>
      <c r="AK15" s="581"/>
      <c r="AL15" s="581" t="s">
        <v>1</v>
      </c>
      <c r="AM15" s="581"/>
      <c r="AN15" s="581" t="s">
        <v>1</v>
      </c>
      <c r="AO15" s="581"/>
      <c r="AP15" s="581" t="s">
        <v>1</v>
      </c>
      <c r="AQ15" s="581"/>
      <c r="AR15" s="581" t="s">
        <v>1</v>
      </c>
      <c r="AS15" s="581"/>
      <c r="AT15" s="581" t="s">
        <v>1</v>
      </c>
      <c r="AU15" s="581"/>
      <c r="AV15" s="581" t="s">
        <v>1</v>
      </c>
      <c r="AW15" s="581"/>
      <c r="AX15" s="581" t="s">
        <v>1</v>
      </c>
      <c r="AY15" s="581"/>
      <c r="AZ15" s="581" t="s">
        <v>1</v>
      </c>
      <c r="BA15" s="581"/>
      <c r="BB15" s="581" t="s">
        <v>1</v>
      </c>
      <c r="BC15" s="581"/>
      <c r="BD15" s="581" t="s">
        <v>1</v>
      </c>
      <c r="BE15" s="581"/>
      <c r="BF15" s="582"/>
      <c r="BG15" s="5"/>
      <c r="BH15" s="338"/>
      <c r="BI15" s="338"/>
      <c r="BJ15" s="34"/>
      <c r="BK15" s="35" t="s">
        <v>59</v>
      </c>
      <c r="BL15" s="5"/>
      <c r="BM15" s="5"/>
    </row>
    <row r="16" spans="1:72" ht="20.100000000000001" customHeight="1" x14ac:dyDescent="0.15">
      <c r="A16" s="5"/>
      <c r="B16" s="338"/>
      <c r="C16" s="338"/>
      <c r="D16" s="34"/>
      <c r="E16" s="35" t="s">
        <v>46</v>
      </c>
      <c r="F16" s="5"/>
      <c r="G16" s="62"/>
      <c r="H16" s="427">
        <v>7</v>
      </c>
      <c r="I16" s="427"/>
      <c r="J16" s="427"/>
      <c r="K16" s="427">
        <v>3</v>
      </c>
      <c r="L16" s="427"/>
      <c r="M16" s="427"/>
      <c r="N16" s="657" t="s">
        <v>169</v>
      </c>
      <c r="O16" s="657"/>
      <c r="P16" s="657"/>
      <c r="Q16" s="581" t="s">
        <v>1</v>
      </c>
      <c r="R16" s="581"/>
      <c r="S16" s="581" t="s">
        <v>1</v>
      </c>
      <c r="T16" s="581"/>
      <c r="U16" s="581" t="s">
        <v>1</v>
      </c>
      <c r="V16" s="581"/>
      <c r="W16" s="581" t="s">
        <v>1</v>
      </c>
      <c r="X16" s="581"/>
      <c r="Y16" s="581" t="s">
        <v>1</v>
      </c>
      <c r="Z16" s="581"/>
      <c r="AA16" s="581" t="s">
        <v>1</v>
      </c>
      <c r="AB16" s="581"/>
      <c r="AC16" s="581" t="s">
        <v>169</v>
      </c>
      <c r="AD16" s="581"/>
      <c r="AE16" s="581" t="s">
        <v>1</v>
      </c>
      <c r="AF16" s="581"/>
      <c r="AG16" s="6"/>
      <c r="AH16" s="581" t="s">
        <v>1</v>
      </c>
      <c r="AI16" s="581"/>
      <c r="AJ16" s="581" t="s">
        <v>1</v>
      </c>
      <c r="AK16" s="581"/>
      <c r="AL16" s="581" t="s">
        <v>1</v>
      </c>
      <c r="AM16" s="581"/>
      <c r="AN16" s="581" t="s">
        <v>1</v>
      </c>
      <c r="AO16" s="581"/>
      <c r="AP16" s="581" t="s">
        <v>1</v>
      </c>
      <c r="AQ16" s="581"/>
      <c r="AR16" s="581" t="s">
        <v>1</v>
      </c>
      <c r="AS16" s="581"/>
      <c r="AT16" s="581" t="s">
        <v>1</v>
      </c>
      <c r="AU16" s="581"/>
      <c r="AV16" s="581" t="s">
        <v>1</v>
      </c>
      <c r="AW16" s="581"/>
      <c r="AX16" s="581" t="s">
        <v>1</v>
      </c>
      <c r="AY16" s="581"/>
      <c r="AZ16" s="581" t="s">
        <v>1</v>
      </c>
      <c r="BA16" s="581"/>
      <c r="BB16" s="581" t="s">
        <v>1</v>
      </c>
      <c r="BC16" s="581"/>
      <c r="BD16" s="581" t="s">
        <v>1</v>
      </c>
      <c r="BE16" s="581"/>
      <c r="BF16" s="582"/>
      <c r="BG16" s="5"/>
      <c r="BH16" s="338"/>
      <c r="BI16" s="338"/>
      <c r="BJ16" s="34"/>
      <c r="BK16" s="35" t="s">
        <v>46</v>
      </c>
      <c r="BL16" s="5"/>
      <c r="BM16" s="5"/>
    </row>
    <row r="17" spans="1:76" ht="20.100000000000001" customHeight="1" x14ac:dyDescent="0.15">
      <c r="A17" s="5"/>
      <c r="B17" s="338"/>
      <c r="C17" s="338"/>
      <c r="D17" s="34"/>
      <c r="E17" s="35" t="s">
        <v>47</v>
      </c>
      <c r="F17" s="5"/>
      <c r="G17" s="62"/>
      <c r="H17" s="427">
        <v>6</v>
      </c>
      <c r="I17" s="427"/>
      <c r="J17" s="427"/>
      <c r="K17" s="427">
        <v>2</v>
      </c>
      <c r="L17" s="427"/>
      <c r="M17" s="427"/>
      <c r="N17" s="657" t="s">
        <v>169</v>
      </c>
      <c r="O17" s="657"/>
      <c r="P17" s="657"/>
      <c r="Q17" s="581" t="s">
        <v>1</v>
      </c>
      <c r="R17" s="581"/>
      <c r="S17" s="581" t="s">
        <v>1</v>
      </c>
      <c r="T17" s="581"/>
      <c r="U17" s="581" t="s">
        <v>1</v>
      </c>
      <c r="V17" s="581"/>
      <c r="W17" s="581" t="s">
        <v>1</v>
      </c>
      <c r="X17" s="581"/>
      <c r="Y17" s="581" t="s">
        <v>1</v>
      </c>
      <c r="Z17" s="581"/>
      <c r="AA17" s="581" t="s">
        <v>1</v>
      </c>
      <c r="AB17" s="581"/>
      <c r="AC17" s="581" t="s">
        <v>169</v>
      </c>
      <c r="AD17" s="581"/>
      <c r="AE17" s="581" t="s">
        <v>1</v>
      </c>
      <c r="AF17" s="581"/>
      <c r="AG17" s="6"/>
      <c r="AH17" s="581" t="s">
        <v>1</v>
      </c>
      <c r="AI17" s="581"/>
      <c r="AJ17" s="581" t="s">
        <v>1</v>
      </c>
      <c r="AK17" s="581"/>
      <c r="AL17" s="581" t="s">
        <v>1</v>
      </c>
      <c r="AM17" s="581"/>
      <c r="AN17" s="581" t="s">
        <v>1</v>
      </c>
      <c r="AO17" s="581"/>
      <c r="AP17" s="581" t="s">
        <v>1</v>
      </c>
      <c r="AQ17" s="581"/>
      <c r="AR17" s="581" t="s">
        <v>1</v>
      </c>
      <c r="AS17" s="581"/>
      <c r="AT17" s="581" t="s">
        <v>1</v>
      </c>
      <c r="AU17" s="581"/>
      <c r="AV17" s="581" t="s">
        <v>1</v>
      </c>
      <c r="AW17" s="581"/>
      <c r="AX17" s="581" t="s">
        <v>1</v>
      </c>
      <c r="AY17" s="581"/>
      <c r="AZ17" s="581" t="s">
        <v>1</v>
      </c>
      <c r="BA17" s="581"/>
      <c r="BB17" s="581" t="s">
        <v>1</v>
      </c>
      <c r="BC17" s="581"/>
      <c r="BD17" s="581" t="s">
        <v>1</v>
      </c>
      <c r="BE17" s="581"/>
      <c r="BF17" s="582"/>
      <c r="BG17" s="5"/>
      <c r="BH17" s="338"/>
      <c r="BI17" s="338"/>
      <c r="BJ17" s="34"/>
      <c r="BK17" s="35" t="s">
        <v>47</v>
      </c>
      <c r="BL17" s="5"/>
      <c r="BM17" s="5"/>
    </row>
    <row r="18" spans="1:76" ht="20.100000000000001" customHeight="1" x14ac:dyDescent="0.15">
      <c r="A18" s="5"/>
      <c r="B18" s="338"/>
      <c r="C18" s="338"/>
      <c r="D18" s="34" t="s">
        <v>48</v>
      </c>
      <c r="E18" s="35" t="s">
        <v>49</v>
      </c>
      <c r="F18" s="5"/>
      <c r="G18" s="62"/>
      <c r="H18" s="427">
        <v>8</v>
      </c>
      <c r="I18" s="427"/>
      <c r="J18" s="427"/>
      <c r="K18" s="427">
        <v>3</v>
      </c>
      <c r="L18" s="427"/>
      <c r="M18" s="427"/>
      <c r="N18" s="657" t="s">
        <v>169</v>
      </c>
      <c r="O18" s="657"/>
      <c r="P18" s="657"/>
      <c r="Q18" s="581" t="s">
        <v>1</v>
      </c>
      <c r="R18" s="581"/>
      <c r="S18" s="581" t="s">
        <v>1</v>
      </c>
      <c r="T18" s="581"/>
      <c r="U18" s="581" t="s">
        <v>1</v>
      </c>
      <c r="V18" s="581"/>
      <c r="W18" s="581" t="s">
        <v>1</v>
      </c>
      <c r="X18" s="581"/>
      <c r="Y18" s="581" t="s">
        <v>1</v>
      </c>
      <c r="Z18" s="581"/>
      <c r="AA18" s="581" t="s">
        <v>1</v>
      </c>
      <c r="AB18" s="581"/>
      <c r="AC18" s="581" t="s">
        <v>169</v>
      </c>
      <c r="AD18" s="581"/>
      <c r="AE18" s="581" t="s">
        <v>1</v>
      </c>
      <c r="AF18" s="581"/>
      <c r="AG18" s="6"/>
      <c r="AH18" s="581" t="s">
        <v>1</v>
      </c>
      <c r="AI18" s="581"/>
      <c r="AJ18" s="581" t="s">
        <v>1</v>
      </c>
      <c r="AK18" s="581"/>
      <c r="AL18" s="581" t="s">
        <v>1</v>
      </c>
      <c r="AM18" s="581"/>
      <c r="AN18" s="581" t="s">
        <v>1</v>
      </c>
      <c r="AO18" s="581"/>
      <c r="AP18" s="581">
        <v>1</v>
      </c>
      <c r="AQ18" s="581"/>
      <c r="AR18" s="581">
        <v>50</v>
      </c>
      <c r="AS18" s="581"/>
      <c r="AT18" s="581" t="s">
        <v>1</v>
      </c>
      <c r="AU18" s="581"/>
      <c r="AV18" s="581" t="s">
        <v>1</v>
      </c>
      <c r="AW18" s="581"/>
      <c r="AX18" s="581" t="s">
        <v>1</v>
      </c>
      <c r="AY18" s="581"/>
      <c r="AZ18" s="581" t="s">
        <v>1</v>
      </c>
      <c r="BA18" s="581"/>
      <c r="BB18" s="581">
        <v>1</v>
      </c>
      <c r="BC18" s="581"/>
      <c r="BD18" s="581">
        <v>50</v>
      </c>
      <c r="BE18" s="581"/>
      <c r="BF18" s="582"/>
      <c r="BG18" s="5"/>
      <c r="BH18" s="338"/>
      <c r="BI18" s="338"/>
      <c r="BJ18" s="34" t="s">
        <v>48</v>
      </c>
      <c r="BK18" s="35" t="s">
        <v>49</v>
      </c>
      <c r="BL18" s="5"/>
      <c r="BM18" s="5"/>
    </row>
    <row r="19" spans="1:76" ht="20.100000000000001" customHeight="1" x14ac:dyDescent="0.15">
      <c r="A19" s="5"/>
      <c r="B19" s="338"/>
      <c r="C19" s="338"/>
      <c r="D19" s="34" t="s">
        <v>48</v>
      </c>
      <c r="E19" s="35" t="s">
        <v>48</v>
      </c>
      <c r="F19" s="5"/>
      <c r="G19" s="62"/>
      <c r="H19" s="427">
        <v>3</v>
      </c>
      <c r="I19" s="427"/>
      <c r="J19" s="427"/>
      <c r="K19" s="427">
        <v>1</v>
      </c>
      <c r="L19" s="427"/>
      <c r="M19" s="427"/>
      <c r="N19" s="657" t="s">
        <v>169</v>
      </c>
      <c r="O19" s="657"/>
      <c r="P19" s="657"/>
      <c r="Q19" s="581" t="s">
        <v>1</v>
      </c>
      <c r="R19" s="581"/>
      <c r="S19" s="581" t="s">
        <v>1</v>
      </c>
      <c r="T19" s="581"/>
      <c r="U19" s="581" t="s">
        <v>1</v>
      </c>
      <c r="V19" s="581"/>
      <c r="W19" s="581" t="s">
        <v>1</v>
      </c>
      <c r="X19" s="581"/>
      <c r="Y19" s="581" t="s">
        <v>1</v>
      </c>
      <c r="Z19" s="581"/>
      <c r="AA19" s="581" t="s">
        <v>1</v>
      </c>
      <c r="AB19" s="581"/>
      <c r="AC19" s="581" t="s">
        <v>169</v>
      </c>
      <c r="AD19" s="581"/>
      <c r="AE19" s="581" t="s">
        <v>1</v>
      </c>
      <c r="AF19" s="581"/>
      <c r="AG19" s="6"/>
      <c r="AH19" s="581" t="s">
        <v>1</v>
      </c>
      <c r="AI19" s="581"/>
      <c r="AJ19" s="581" t="s">
        <v>1</v>
      </c>
      <c r="AK19" s="581"/>
      <c r="AL19" s="581" t="s">
        <v>1</v>
      </c>
      <c r="AM19" s="581"/>
      <c r="AN19" s="581" t="s">
        <v>1</v>
      </c>
      <c r="AO19" s="581"/>
      <c r="AP19" s="581" t="s">
        <v>1</v>
      </c>
      <c r="AQ19" s="581"/>
      <c r="AR19" s="581" t="s">
        <v>1</v>
      </c>
      <c r="AS19" s="581"/>
      <c r="AT19" s="581" t="s">
        <v>1</v>
      </c>
      <c r="AU19" s="581"/>
      <c r="AV19" s="581" t="s">
        <v>1</v>
      </c>
      <c r="AW19" s="581"/>
      <c r="AX19" s="581" t="s">
        <v>1</v>
      </c>
      <c r="AY19" s="581"/>
      <c r="AZ19" s="581" t="s">
        <v>1</v>
      </c>
      <c r="BA19" s="581"/>
      <c r="BB19" s="581" t="s">
        <v>1</v>
      </c>
      <c r="BC19" s="581"/>
      <c r="BD19" s="581" t="s">
        <v>1</v>
      </c>
      <c r="BE19" s="581"/>
      <c r="BF19" s="582"/>
      <c r="BG19" s="5"/>
      <c r="BH19" s="338"/>
      <c r="BI19" s="338"/>
      <c r="BJ19" s="34" t="s">
        <v>48</v>
      </c>
      <c r="BK19" s="35" t="s">
        <v>48</v>
      </c>
      <c r="BL19" s="5"/>
      <c r="BM19" s="5"/>
    </row>
    <row r="20" spans="1:76" ht="20.100000000000001" customHeight="1" x14ac:dyDescent="0.15">
      <c r="A20" s="5"/>
      <c r="B20" s="338"/>
      <c r="C20" s="338"/>
      <c r="D20" s="34" t="s">
        <v>48</v>
      </c>
      <c r="E20" s="35" t="s">
        <v>50</v>
      </c>
      <c r="F20" s="5"/>
      <c r="G20" s="62"/>
      <c r="H20" s="427">
        <v>5</v>
      </c>
      <c r="I20" s="427"/>
      <c r="J20" s="427"/>
      <c r="K20" s="427">
        <v>2</v>
      </c>
      <c r="L20" s="427"/>
      <c r="M20" s="427"/>
      <c r="N20" s="657" t="s">
        <v>169</v>
      </c>
      <c r="O20" s="657"/>
      <c r="P20" s="657"/>
      <c r="Q20" s="581" t="s">
        <v>1</v>
      </c>
      <c r="R20" s="581"/>
      <c r="S20" s="581" t="s">
        <v>1</v>
      </c>
      <c r="T20" s="581"/>
      <c r="U20" s="581" t="s">
        <v>1</v>
      </c>
      <c r="V20" s="581"/>
      <c r="W20" s="581" t="s">
        <v>1</v>
      </c>
      <c r="X20" s="581"/>
      <c r="Y20" s="581" t="s">
        <v>1</v>
      </c>
      <c r="Z20" s="581"/>
      <c r="AA20" s="581" t="s">
        <v>1</v>
      </c>
      <c r="AB20" s="581"/>
      <c r="AC20" s="581" t="s">
        <v>169</v>
      </c>
      <c r="AD20" s="581"/>
      <c r="AE20" s="581" t="s">
        <v>1</v>
      </c>
      <c r="AF20" s="581"/>
      <c r="AG20" s="6"/>
      <c r="AH20" s="581" t="s">
        <v>1</v>
      </c>
      <c r="AI20" s="581"/>
      <c r="AJ20" s="581" t="s">
        <v>1</v>
      </c>
      <c r="AK20" s="581"/>
      <c r="AL20" s="581" t="s">
        <v>1</v>
      </c>
      <c r="AM20" s="581"/>
      <c r="AN20" s="581" t="s">
        <v>1</v>
      </c>
      <c r="AO20" s="581"/>
      <c r="AP20" s="581" t="s">
        <v>1</v>
      </c>
      <c r="AQ20" s="581"/>
      <c r="AR20" s="581" t="s">
        <v>1</v>
      </c>
      <c r="AS20" s="581"/>
      <c r="AT20" s="581">
        <v>1</v>
      </c>
      <c r="AU20" s="581"/>
      <c r="AV20" s="581">
        <v>30</v>
      </c>
      <c r="AW20" s="581"/>
      <c r="AX20" s="581" t="s">
        <v>1</v>
      </c>
      <c r="AY20" s="581"/>
      <c r="AZ20" s="581" t="s">
        <v>1</v>
      </c>
      <c r="BA20" s="581"/>
      <c r="BB20" s="581">
        <v>1</v>
      </c>
      <c r="BC20" s="581"/>
      <c r="BD20" s="581">
        <v>30</v>
      </c>
      <c r="BE20" s="581"/>
      <c r="BF20" s="582"/>
      <c r="BG20" s="5"/>
      <c r="BH20" s="338"/>
      <c r="BI20" s="338"/>
      <c r="BJ20" s="34" t="s">
        <v>48</v>
      </c>
      <c r="BK20" s="35" t="s">
        <v>50</v>
      </c>
      <c r="BL20" s="5"/>
      <c r="BM20" s="5"/>
    </row>
    <row r="21" spans="1:76" ht="20.100000000000001" customHeight="1" x14ac:dyDescent="0.15">
      <c r="A21" s="338" t="s">
        <v>597</v>
      </c>
      <c r="B21" s="338"/>
      <c r="C21" s="338"/>
      <c r="D21" s="34"/>
      <c r="E21" s="35" t="s">
        <v>48</v>
      </c>
      <c r="F21" s="5" t="s">
        <v>54</v>
      </c>
      <c r="G21" s="62"/>
      <c r="H21" s="427" t="s">
        <v>452</v>
      </c>
      <c r="I21" s="427"/>
      <c r="J21" s="427"/>
      <c r="K21" s="427" t="s">
        <v>706</v>
      </c>
      <c r="L21" s="427"/>
      <c r="M21" s="427"/>
      <c r="N21" s="657" t="s">
        <v>169</v>
      </c>
      <c r="O21" s="657"/>
      <c r="P21" s="657"/>
      <c r="Q21" s="581" t="s">
        <v>1</v>
      </c>
      <c r="R21" s="581"/>
      <c r="S21" s="581" t="s">
        <v>1</v>
      </c>
      <c r="T21" s="581"/>
      <c r="U21" s="581" t="s">
        <v>1</v>
      </c>
      <c r="V21" s="581"/>
      <c r="W21" s="581" t="s">
        <v>1</v>
      </c>
      <c r="X21" s="581"/>
      <c r="Y21" s="581" t="s">
        <v>1</v>
      </c>
      <c r="Z21" s="581"/>
      <c r="AA21" s="581" t="s">
        <v>1</v>
      </c>
      <c r="AB21" s="581"/>
      <c r="AC21" s="581" t="s">
        <v>169</v>
      </c>
      <c r="AD21" s="581"/>
      <c r="AE21" s="581" t="s">
        <v>1</v>
      </c>
      <c r="AF21" s="581"/>
      <c r="AG21" s="6"/>
      <c r="AH21" s="581" t="s">
        <v>1</v>
      </c>
      <c r="AI21" s="581"/>
      <c r="AJ21" s="581" t="s">
        <v>1</v>
      </c>
      <c r="AK21" s="581"/>
      <c r="AL21" s="581">
        <v>1</v>
      </c>
      <c r="AM21" s="581"/>
      <c r="AN21" s="581">
        <v>80</v>
      </c>
      <c r="AO21" s="581"/>
      <c r="AP21" s="581">
        <v>2</v>
      </c>
      <c r="AQ21" s="581"/>
      <c r="AR21" s="581">
        <v>100</v>
      </c>
      <c r="AS21" s="581"/>
      <c r="AT21" s="581" t="s">
        <v>1</v>
      </c>
      <c r="AU21" s="581"/>
      <c r="AV21" s="581" t="s">
        <v>1</v>
      </c>
      <c r="AW21" s="581"/>
      <c r="AX21" s="581" t="s">
        <v>1</v>
      </c>
      <c r="AY21" s="581"/>
      <c r="AZ21" s="581" t="s">
        <v>1</v>
      </c>
      <c r="BA21" s="581"/>
      <c r="BB21" s="581">
        <v>3</v>
      </c>
      <c r="BC21" s="581"/>
      <c r="BD21" s="581">
        <v>180</v>
      </c>
      <c r="BE21" s="581"/>
      <c r="BF21" s="582"/>
      <c r="BG21" s="338" t="s">
        <v>597</v>
      </c>
      <c r="BH21" s="338"/>
      <c r="BI21" s="338"/>
      <c r="BJ21" s="34"/>
      <c r="BK21" s="35" t="s">
        <v>48</v>
      </c>
      <c r="BL21" s="5" t="s">
        <v>54</v>
      </c>
      <c r="BM21" s="5"/>
    </row>
    <row r="22" spans="1:76" ht="20.100000000000001" customHeight="1" x14ac:dyDescent="0.15">
      <c r="A22" s="5"/>
      <c r="B22" s="338"/>
      <c r="C22" s="338"/>
      <c r="D22" s="34"/>
      <c r="E22" s="240" t="s">
        <v>50</v>
      </c>
      <c r="F22" s="16"/>
      <c r="G22" s="76"/>
      <c r="H22" s="427">
        <v>4</v>
      </c>
      <c r="I22" s="427"/>
      <c r="J22" s="427"/>
      <c r="K22" s="427">
        <v>1</v>
      </c>
      <c r="L22" s="427"/>
      <c r="M22" s="427"/>
      <c r="N22" s="657" t="s">
        <v>169</v>
      </c>
      <c r="O22" s="657"/>
      <c r="P22" s="657"/>
      <c r="Q22" s="581">
        <v>1</v>
      </c>
      <c r="R22" s="581"/>
      <c r="S22" s="581">
        <v>1000</v>
      </c>
      <c r="T22" s="581"/>
      <c r="U22" s="581" t="s">
        <v>1</v>
      </c>
      <c r="V22" s="581"/>
      <c r="W22" s="581" t="s">
        <v>1</v>
      </c>
      <c r="X22" s="581"/>
      <c r="Y22" s="581" t="s">
        <v>1</v>
      </c>
      <c r="Z22" s="581"/>
      <c r="AA22" s="581" t="s">
        <v>1</v>
      </c>
      <c r="AB22" s="581"/>
      <c r="AC22" s="581" t="s">
        <v>169</v>
      </c>
      <c r="AD22" s="581"/>
      <c r="AE22" s="581" t="s">
        <v>1</v>
      </c>
      <c r="AF22" s="581"/>
      <c r="AG22" s="6"/>
      <c r="AH22" s="581" t="s">
        <v>1</v>
      </c>
      <c r="AI22" s="581"/>
      <c r="AJ22" s="581" t="s">
        <v>1</v>
      </c>
      <c r="AK22" s="581"/>
      <c r="AL22" s="581">
        <v>1</v>
      </c>
      <c r="AM22" s="581"/>
      <c r="AN22" s="581">
        <v>80</v>
      </c>
      <c r="AO22" s="581"/>
      <c r="AP22" s="581" t="s">
        <v>1</v>
      </c>
      <c r="AQ22" s="581"/>
      <c r="AR22" s="581" t="s">
        <v>1</v>
      </c>
      <c r="AS22" s="581"/>
      <c r="AT22" s="581" t="s">
        <v>1</v>
      </c>
      <c r="AU22" s="581"/>
      <c r="AV22" s="581" t="s">
        <v>1</v>
      </c>
      <c r="AW22" s="581"/>
      <c r="AX22" s="581" t="s">
        <v>1</v>
      </c>
      <c r="AY22" s="581"/>
      <c r="AZ22" s="581" t="s">
        <v>1</v>
      </c>
      <c r="BA22" s="581"/>
      <c r="BB22" s="581">
        <v>2</v>
      </c>
      <c r="BC22" s="581"/>
      <c r="BD22" s="581">
        <v>1080</v>
      </c>
      <c r="BE22" s="581"/>
      <c r="BF22" s="582"/>
      <c r="BG22" s="5"/>
      <c r="BH22" s="338"/>
      <c r="BI22" s="338"/>
      <c r="BJ22" s="34"/>
      <c r="BK22" s="35" t="s">
        <v>50</v>
      </c>
      <c r="BL22" s="5"/>
      <c r="BM22" s="5"/>
    </row>
    <row r="23" spans="1:76" ht="20.100000000000001" customHeight="1" thickBot="1" x14ac:dyDescent="0.2">
      <c r="A23" s="5"/>
      <c r="B23" s="338"/>
      <c r="C23" s="338"/>
      <c r="D23" s="34"/>
      <c r="E23" s="240" t="s">
        <v>55</v>
      </c>
      <c r="F23" s="16"/>
      <c r="G23" s="260"/>
      <c r="H23" s="656" t="s">
        <v>706</v>
      </c>
      <c r="I23" s="656"/>
      <c r="J23" s="656"/>
      <c r="K23" s="656" t="s">
        <v>706</v>
      </c>
      <c r="L23" s="656"/>
      <c r="M23" s="656"/>
      <c r="N23" s="688" t="s">
        <v>169</v>
      </c>
      <c r="O23" s="688"/>
      <c r="P23" s="688"/>
      <c r="Q23" s="580" t="s">
        <v>1</v>
      </c>
      <c r="R23" s="580"/>
      <c r="S23" s="580" t="s">
        <v>1</v>
      </c>
      <c r="T23" s="580"/>
      <c r="U23" s="580" t="s">
        <v>1</v>
      </c>
      <c r="V23" s="580"/>
      <c r="W23" s="580" t="s">
        <v>1</v>
      </c>
      <c r="X23" s="580"/>
      <c r="Y23" s="580" t="s">
        <v>1</v>
      </c>
      <c r="Z23" s="580"/>
      <c r="AA23" s="580" t="s">
        <v>1</v>
      </c>
      <c r="AB23" s="580"/>
      <c r="AC23" s="580" t="s">
        <v>169</v>
      </c>
      <c r="AD23" s="580"/>
      <c r="AE23" s="580" t="s">
        <v>1</v>
      </c>
      <c r="AF23" s="580"/>
      <c r="AG23" s="14"/>
      <c r="AH23" s="581" t="s">
        <v>1</v>
      </c>
      <c r="AI23" s="581"/>
      <c r="AJ23" s="581" t="s">
        <v>1</v>
      </c>
      <c r="AK23" s="581"/>
      <c r="AL23" s="581" t="s">
        <v>1</v>
      </c>
      <c r="AM23" s="581"/>
      <c r="AN23" s="581" t="s">
        <v>1</v>
      </c>
      <c r="AO23" s="581"/>
      <c r="AP23" s="581" t="s">
        <v>1</v>
      </c>
      <c r="AQ23" s="581"/>
      <c r="AR23" s="581" t="s">
        <v>1</v>
      </c>
      <c r="AS23" s="581"/>
      <c r="AT23" s="581" t="s">
        <v>1</v>
      </c>
      <c r="AU23" s="581"/>
      <c r="AV23" s="581" t="s">
        <v>1</v>
      </c>
      <c r="AW23" s="581"/>
      <c r="AX23" s="581" t="s">
        <v>1</v>
      </c>
      <c r="AY23" s="581"/>
      <c r="AZ23" s="581" t="s">
        <v>1</v>
      </c>
      <c r="BA23" s="581"/>
      <c r="BB23" s="581" t="s">
        <v>1</v>
      </c>
      <c r="BC23" s="581"/>
      <c r="BD23" s="580" t="s">
        <v>169</v>
      </c>
      <c r="BE23" s="580"/>
      <c r="BF23" s="600"/>
      <c r="BG23" s="55"/>
      <c r="BH23" s="468"/>
      <c r="BI23" s="468"/>
      <c r="BJ23" s="56"/>
      <c r="BK23" s="57" t="s">
        <v>55</v>
      </c>
      <c r="BL23" s="55"/>
      <c r="BM23" s="55"/>
    </row>
    <row r="24" spans="1:76" ht="20.100000000000001" customHeight="1" x14ac:dyDescent="0.15">
      <c r="A24" s="298" t="s">
        <v>698</v>
      </c>
      <c r="B24" s="298"/>
      <c r="C24" s="298"/>
      <c r="D24" s="298"/>
      <c r="E24" s="655"/>
      <c r="F24" s="655"/>
      <c r="G24" s="655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47"/>
      <c r="AD24" s="338"/>
      <c r="AE24" s="338"/>
      <c r="AF24" s="14"/>
      <c r="AG24" s="14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265"/>
      <c r="AX24" s="265"/>
      <c r="AY24" s="265"/>
      <c r="AZ24" s="265"/>
      <c r="BA24" s="265"/>
      <c r="BB24" s="175"/>
      <c r="BC24" s="175"/>
      <c r="BD24" s="175"/>
      <c r="BE24" s="175"/>
      <c r="BF24" s="175"/>
      <c r="BG24" s="175"/>
      <c r="BH24" s="336" t="s">
        <v>328</v>
      </c>
      <c r="BI24" s="302"/>
      <c r="BJ24" s="302"/>
      <c r="BK24" s="302"/>
      <c r="BL24" s="302"/>
      <c r="BM24" s="302"/>
      <c r="BO24" s="22"/>
      <c r="BP24" s="22"/>
      <c r="BQ24" s="22"/>
      <c r="BR24" s="22"/>
      <c r="BS24" s="22"/>
    </row>
    <row r="25" spans="1:76" ht="20.100000000000001" customHeight="1" x14ac:dyDescent="0.15">
      <c r="A25" s="347" t="s">
        <v>699</v>
      </c>
      <c r="B25" s="347"/>
      <c r="C25" s="347"/>
      <c r="D25" s="347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Y25" s="389"/>
      <c r="Z25" s="389"/>
      <c r="AA25" s="389"/>
      <c r="AB25" s="389"/>
      <c r="AC25" s="347"/>
      <c r="AD25" s="338"/>
      <c r="AE25" s="338"/>
      <c r="AF25" s="104"/>
      <c r="AG25" s="104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628"/>
      <c r="BA25" s="628"/>
      <c r="BB25" s="427"/>
      <c r="BC25" s="427"/>
      <c r="BD25" s="90"/>
      <c r="BE25" s="90"/>
      <c r="BF25" s="90"/>
      <c r="BG25" s="90"/>
      <c r="BH25" s="14"/>
      <c r="BI25" s="22"/>
      <c r="BJ25" s="22"/>
      <c r="BK25" s="22"/>
      <c r="BL25" s="22"/>
      <c r="BM25" s="22"/>
      <c r="BN25" s="5"/>
      <c r="BO25" s="5"/>
      <c r="BP25" s="5"/>
      <c r="BQ25" s="5"/>
      <c r="BR25" s="5"/>
      <c r="BS25" s="14"/>
      <c r="BT25" s="22"/>
      <c r="BU25" s="22"/>
      <c r="BV25" s="22"/>
      <c r="BW25" s="22"/>
      <c r="BX25" s="22"/>
    </row>
    <row r="26" spans="1:76" ht="20.100000000000001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70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</row>
    <row r="27" spans="1:76" ht="19.5" customHeight="1" x14ac:dyDescent="0.15">
      <c r="A27" s="303" t="s">
        <v>351</v>
      </c>
      <c r="B27" s="303"/>
      <c r="C27" s="303"/>
      <c r="D27" s="303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03"/>
      <c r="AD27" s="303"/>
      <c r="AE27" s="303"/>
      <c r="AF27" s="303"/>
      <c r="AG27" s="27"/>
      <c r="AH27" s="310" t="s">
        <v>527</v>
      </c>
      <c r="AI27" s="310"/>
      <c r="AJ27" s="310"/>
      <c r="AK27" s="310"/>
      <c r="AL27" s="310"/>
      <c r="AM27" s="310"/>
      <c r="AN27" s="310"/>
      <c r="AO27" s="310"/>
      <c r="AP27" s="310"/>
      <c r="AQ27" s="310"/>
      <c r="AR27" s="310"/>
      <c r="AS27" s="310"/>
      <c r="AT27" s="310"/>
      <c r="AU27" s="310"/>
      <c r="AV27" s="310"/>
      <c r="AW27" s="310"/>
      <c r="AX27" s="310"/>
      <c r="AY27" s="310"/>
      <c r="AZ27" s="310"/>
      <c r="BA27" s="310"/>
      <c r="BB27" s="310"/>
      <c r="BC27" s="310"/>
      <c r="BD27" s="310"/>
      <c r="BE27" s="310"/>
      <c r="BF27" s="310"/>
      <c r="BG27" s="310"/>
      <c r="BH27" s="310"/>
      <c r="BI27" s="310"/>
      <c r="BJ27" s="310"/>
      <c r="BK27" s="310"/>
      <c r="BL27" s="310"/>
      <c r="BM27" s="310"/>
    </row>
    <row r="28" spans="1:76" ht="20.100000000000001" customHeight="1" thickBot="1" x14ac:dyDescent="0.2">
      <c r="A28" s="17" t="s">
        <v>67</v>
      </c>
      <c r="B28" s="21"/>
      <c r="C28" s="21"/>
      <c r="D28" s="21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70"/>
      <c r="Y28" s="70"/>
      <c r="Z28" s="70"/>
      <c r="AA28" s="70"/>
      <c r="AB28" s="70"/>
      <c r="AD28" s="104"/>
      <c r="AE28" s="104"/>
      <c r="AF28" s="104"/>
      <c r="AG28" s="83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L28" s="5"/>
      <c r="BM28" s="5"/>
    </row>
    <row r="29" spans="1:76" ht="20.100000000000001" customHeight="1" x14ac:dyDescent="0.15">
      <c r="A29" s="645" t="s">
        <v>412</v>
      </c>
      <c r="B29" s="645"/>
      <c r="C29" s="646"/>
      <c r="D29" s="635" t="s">
        <v>89</v>
      </c>
      <c r="E29" s="649"/>
      <c r="F29" s="649"/>
      <c r="G29" s="649"/>
      <c r="H29" s="649"/>
      <c r="I29" s="649"/>
      <c r="J29" s="649" t="s">
        <v>90</v>
      </c>
      <c r="K29" s="649"/>
      <c r="L29" s="649"/>
      <c r="M29" s="649"/>
      <c r="N29" s="649"/>
      <c r="O29" s="649"/>
      <c r="P29" s="649" t="s">
        <v>91</v>
      </c>
      <c r="Q29" s="649"/>
      <c r="R29" s="649"/>
      <c r="S29" s="649"/>
      <c r="T29" s="649"/>
      <c r="U29" s="649"/>
      <c r="V29" s="649" t="s">
        <v>92</v>
      </c>
      <c r="W29" s="649"/>
      <c r="X29" s="649"/>
      <c r="Y29" s="649"/>
      <c r="Z29" s="649"/>
      <c r="AA29" s="649"/>
      <c r="AB29" s="650" t="s">
        <v>528</v>
      </c>
      <c r="AC29" s="632"/>
      <c r="AD29" s="632"/>
      <c r="AE29" s="632"/>
      <c r="AF29" s="632"/>
      <c r="AG29" s="632"/>
      <c r="AH29" s="632" t="s">
        <v>93</v>
      </c>
      <c r="AI29" s="633"/>
      <c r="AJ29" s="633"/>
      <c r="AK29" s="633"/>
      <c r="AL29" s="633"/>
      <c r="AM29" s="634"/>
      <c r="AN29" s="632" t="s">
        <v>94</v>
      </c>
      <c r="AO29" s="632"/>
      <c r="AP29" s="632"/>
      <c r="AQ29" s="632"/>
      <c r="AR29" s="632"/>
      <c r="AS29" s="635"/>
      <c r="AT29" s="650" t="s">
        <v>95</v>
      </c>
      <c r="AU29" s="632"/>
      <c r="AV29" s="632"/>
      <c r="AW29" s="632"/>
      <c r="AX29" s="632"/>
      <c r="AY29" s="635"/>
      <c r="AZ29" s="649" t="s">
        <v>414</v>
      </c>
      <c r="BA29" s="649"/>
      <c r="BB29" s="649"/>
      <c r="BC29" s="649"/>
      <c r="BD29" s="649"/>
      <c r="BE29" s="649"/>
      <c r="BF29" s="650" t="s">
        <v>96</v>
      </c>
      <c r="BG29" s="632"/>
      <c r="BH29" s="632"/>
      <c r="BI29" s="632"/>
      <c r="BJ29" s="632"/>
      <c r="BK29" s="632"/>
      <c r="BL29" s="111"/>
      <c r="BM29" s="111"/>
    </row>
    <row r="30" spans="1:76" ht="20.100000000000001" customHeight="1" x14ac:dyDescent="0.15">
      <c r="A30" s="647"/>
      <c r="B30" s="647"/>
      <c r="C30" s="648"/>
      <c r="D30" s="651" t="s">
        <v>529</v>
      </c>
      <c r="E30" s="652"/>
      <c r="F30" s="637" t="s">
        <v>98</v>
      </c>
      <c r="G30" s="637"/>
      <c r="H30" s="637" t="s">
        <v>99</v>
      </c>
      <c r="I30" s="637"/>
      <c r="J30" s="644" t="s">
        <v>529</v>
      </c>
      <c r="K30" s="686"/>
      <c r="L30" s="637" t="s">
        <v>98</v>
      </c>
      <c r="M30" s="637"/>
      <c r="N30" s="644" t="s">
        <v>530</v>
      </c>
      <c r="O30" s="686"/>
      <c r="P30" s="637" t="s">
        <v>97</v>
      </c>
      <c r="Q30" s="637"/>
      <c r="R30" s="637" t="s">
        <v>98</v>
      </c>
      <c r="S30" s="637"/>
      <c r="T30" s="637" t="s">
        <v>413</v>
      </c>
      <c r="U30" s="637"/>
      <c r="V30" s="637" t="s">
        <v>97</v>
      </c>
      <c r="W30" s="637"/>
      <c r="X30" s="637" t="s">
        <v>98</v>
      </c>
      <c r="Y30" s="637"/>
      <c r="Z30" s="637" t="s">
        <v>413</v>
      </c>
      <c r="AA30" s="637"/>
      <c r="AB30" s="686" t="s">
        <v>97</v>
      </c>
      <c r="AC30" s="637"/>
      <c r="AD30" s="637" t="s">
        <v>98</v>
      </c>
      <c r="AE30" s="644"/>
      <c r="AF30" s="690" t="s">
        <v>413</v>
      </c>
      <c r="AG30" s="652"/>
      <c r="AH30" s="648" t="s">
        <v>97</v>
      </c>
      <c r="AI30" s="636"/>
      <c r="AJ30" s="636" t="s">
        <v>98</v>
      </c>
      <c r="AK30" s="667"/>
      <c r="AL30" s="636" t="s">
        <v>99</v>
      </c>
      <c r="AM30" s="636"/>
      <c r="AN30" s="637" t="s">
        <v>97</v>
      </c>
      <c r="AO30" s="637"/>
      <c r="AP30" s="637" t="s">
        <v>98</v>
      </c>
      <c r="AQ30" s="637"/>
      <c r="AR30" s="637" t="s">
        <v>99</v>
      </c>
      <c r="AS30" s="637"/>
      <c r="AT30" s="637" t="s">
        <v>97</v>
      </c>
      <c r="AU30" s="637"/>
      <c r="AV30" s="637" t="s">
        <v>98</v>
      </c>
      <c r="AW30" s="637"/>
      <c r="AX30" s="644" t="s">
        <v>100</v>
      </c>
      <c r="AY30" s="654"/>
      <c r="AZ30" s="637" t="s">
        <v>97</v>
      </c>
      <c r="BA30" s="637"/>
      <c r="BB30" s="637" t="s">
        <v>98</v>
      </c>
      <c r="BC30" s="637"/>
      <c r="BD30" s="637" t="s">
        <v>99</v>
      </c>
      <c r="BE30" s="637"/>
      <c r="BF30" s="637" t="s">
        <v>97</v>
      </c>
      <c r="BG30" s="637"/>
      <c r="BH30" s="637" t="s">
        <v>98</v>
      </c>
      <c r="BI30" s="637"/>
      <c r="BJ30" s="644" t="s">
        <v>99</v>
      </c>
      <c r="BK30" s="654"/>
      <c r="BL30" s="111"/>
      <c r="BM30" s="111"/>
    </row>
    <row r="31" spans="1:76" s="5" customFormat="1" ht="20.100000000000001" customHeight="1" x14ac:dyDescent="0.15">
      <c r="A31" s="150" t="s">
        <v>219</v>
      </c>
      <c r="B31" s="150" t="s">
        <v>531</v>
      </c>
      <c r="C31" s="151" t="s">
        <v>220</v>
      </c>
      <c r="D31" s="687">
        <v>34536</v>
      </c>
      <c r="E31" s="638"/>
      <c r="F31" s="638">
        <v>44074</v>
      </c>
      <c r="G31" s="638"/>
      <c r="H31" s="638">
        <v>2287887</v>
      </c>
      <c r="I31" s="638"/>
      <c r="J31" s="638">
        <v>32304</v>
      </c>
      <c r="K31" s="638"/>
      <c r="L31" s="638">
        <v>40061</v>
      </c>
      <c r="M31" s="638"/>
      <c r="N31" s="638">
        <v>764882</v>
      </c>
      <c r="O31" s="638"/>
      <c r="P31" s="638">
        <v>1282</v>
      </c>
      <c r="Q31" s="638"/>
      <c r="R31" s="638">
        <v>1853</v>
      </c>
      <c r="S31" s="638"/>
      <c r="T31" s="638">
        <v>19873</v>
      </c>
      <c r="U31" s="638"/>
      <c r="V31" s="638">
        <v>7771</v>
      </c>
      <c r="W31" s="638"/>
      <c r="X31" s="638">
        <v>8050</v>
      </c>
      <c r="Y31" s="638"/>
      <c r="Z31" s="638">
        <v>164096</v>
      </c>
      <c r="AA31" s="638"/>
      <c r="AB31" s="638">
        <v>34756</v>
      </c>
      <c r="AC31" s="638"/>
      <c r="AD31" s="638">
        <v>42562</v>
      </c>
      <c r="AE31" s="638"/>
      <c r="AF31" s="638">
        <v>4042942</v>
      </c>
      <c r="AG31" s="638"/>
      <c r="AH31" s="638">
        <v>2</v>
      </c>
      <c r="AI31" s="638"/>
      <c r="AJ31" s="638">
        <v>2</v>
      </c>
      <c r="AK31" s="638"/>
      <c r="AL31" s="638">
        <v>575</v>
      </c>
      <c r="AM31" s="638"/>
      <c r="AN31" s="638">
        <v>646</v>
      </c>
      <c r="AO31" s="638"/>
      <c r="AP31" s="638">
        <v>796</v>
      </c>
      <c r="AQ31" s="638"/>
      <c r="AR31" s="638">
        <v>14342</v>
      </c>
      <c r="AS31" s="638"/>
      <c r="AT31" s="638">
        <v>80</v>
      </c>
      <c r="AU31" s="638"/>
      <c r="AV31" s="628">
        <v>81</v>
      </c>
      <c r="AW31" s="628"/>
      <c r="AX31" s="628">
        <v>15273</v>
      </c>
      <c r="AY31" s="628"/>
      <c r="AZ31" s="628" t="s">
        <v>532</v>
      </c>
      <c r="BA31" s="628"/>
      <c r="BB31" s="628" t="s">
        <v>532</v>
      </c>
      <c r="BC31" s="628"/>
      <c r="BD31" s="628" t="s">
        <v>532</v>
      </c>
      <c r="BE31" s="628"/>
      <c r="BF31" s="628">
        <v>269</v>
      </c>
      <c r="BG31" s="628"/>
      <c r="BH31" s="628">
        <v>269</v>
      </c>
      <c r="BI31" s="628"/>
      <c r="BJ31" s="628">
        <v>38793</v>
      </c>
      <c r="BK31" s="628"/>
      <c r="BL31" s="110"/>
      <c r="BM31" s="110"/>
    </row>
    <row r="32" spans="1:76" ht="20.100000000000001" customHeight="1" x14ac:dyDescent="0.15">
      <c r="A32" s="150"/>
      <c r="B32" s="150"/>
      <c r="C32" s="151"/>
      <c r="D32" s="152"/>
      <c r="E32" s="638"/>
      <c r="F32" s="638"/>
      <c r="G32" s="145"/>
      <c r="H32" s="145"/>
      <c r="I32" s="145"/>
      <c r="J32" s="638"/>
      <c r="K32" s="638"/>
      <c r="L32" s="638"/>
      <c r="M32" s="638"/>
      <c r="N32" s="638"/>
      <c r="O32" s="638"/>
      <c r="P32" s="638"/>
      <c r="Q32" s="638"/>
      <c r="R32" s="638"/>
      <c r="S32" s="145"/>
      <c r="T32" s="145"/>
      <c r="U32" s="145"/>
      <c r="V32" s="145"/>
      <c r="W32" s="145"/>
      <c r="X32" s="638"/>
      <c r="Y32" s="638"/>
      <c r="Z32" s="638"/>
      <c r="AA32" s="638"/>
      <c r="AB32" s="638"/>
      <c r="AC32" s="638"/>
      <c r="AD32" s="145"/>
      <c r="AE32" s="145"/>
      <c r="AF32" s="145"/>
      <c r="AG32" s="87"/>
      <c r="AH32" s="638"/>
      <c r="AI32" s="638"/>
      <c r="AJ32" s="638"/>
      <c r="AK32" s="638"/>
      <c r="AL32" s="638"/>
      <c r="AM32" s="638"/>
      <c r="AN32" s="638"/>
      <c r="AO32" s="638"/>
      <c r="AP32" s="638"/>
      <c r="AQ32" s="638"/>
      <c r="AR32" s="145"/>
      <c r="AS32" s="638"/>
      <c r="AT32" s="638"/>
      <c r="AU32" s="145"/>
      <c r="AV32" s="109"/>
      <c r="AW32" s="109"/>
      <c r="AX32" s="109"/>
      <c r="AY32" s="628"/>
      <c r="AZ32" s="628"/>
      <c r="BA32" s="628"/>
      <c r="BB32" s="628"/>
      <c r="BC32" s="628"/>
      <c r="BD32" s="628"/>
      <c r="BE32" s="110"/>
      <c r="BF32" s="110"/>
      <c r="BG32" s="628"/>
      <c r="BH32" s="628"/>
      <c r="BI32" s="628"/>
      <c r="BJ32" s="628"/>
      <c r="BK32" s="110"/>
      <c r="BL32" s="110"/>
      <c r="BM32" s="110"/>
    </row>
    <row r="33" spans="1:69" s="154" customFormat="1" ht="20.100000000000001" customHeight="1" x14ac:dyDescent="0.15">
      <c r="A33" s="150"/>
      <c r="B33" s="150" t="s">
        <v>533</v>
      </c>
      <c r="C33" s="151"/>
      <c r="D33" s="699">
        <v>34468</v>
      </c>
      <c r="E33" s="643"/>
      <c r="F33" s="643">
        <v>43421</v>
      </c>
      <c r="G33" s="643"/>
      <c r="H33" s="643">
        <v>2209087</v>
      </c>
      <c r="I33" s="643"/>
      <c r="J33" s="643">
        <v>32429</v>
      </c>
      <c r="K33" s="643"/>
      <c r="L33" s="643">
        <v>39715</v>
      </c>
      <c r="M33" s="643"/>
      <c r="N33" s="643">
        <v>768408</v>
      </c>
      <c r="O33" s="643"/>
      <c r="P33" s="643">
        <v>1218</v>
      </c>
      <c r="Q33" s="643"/>
      <c r="R33" s="643">
        <v>1706</v>
      </c>
      <c r="S33" s="643"/>
      <c r="T33" s="643">
        <v>17848</v>
      </c>
      <c r="U33" s="643"/>
      <c r="V33" s="643">
        <v>8255</v>
      </c>
      <c r="W33" s="643"/>
      <c r="X33" s="643">
        <v>8554</v>
      </c>
      <c r="Y33" s="643"/>
      <c r="Z33" s="643">
        <v>157473</v>
      </c>
      <c r="AA33" s="643"/>
      <c r="AB33" s="643">
        <v>35315</v>
      </c>
      <c r="AC33" s="643"/>
      <c r="AD33" s="643">
        <v>43135</v>
      </c>
      <c r="AE33" s="643"/>
      <c r="AF33" s="643">
        <v>3872939</v>
      </c>
      <c r="AG33" s="643"/>
      <c r="AH33" s="643" t="s">
        <v>452</v>
      </c>
      <c r="AI33" s="643"/>
      <c r="AJ33" s="643" t="s">
        <v>706</v>
      </c>
      <c r="AK33" s="643"/>
      <c r="AL33" s="643" t="s">
        <v>706</v>
      </c>
      <c r="AM33" s="643"/>
      <c r="AN33" s="643">
        <v>710</v>
      </c>
      <c r="AO33" s="643"/>
      <c r="AP33" s="643">
        <v>794</v>
      </c>
      <c r="AQ33" s="643"/>
      <c r="AR33" s="643">
        <v>14313</v>
      </c>
      <c r="AS33" s="643"/>
      <c r="AT33" s="643">
        <v>67</v>
      </c>
      <c r="AU33" s="643"/>
      <c r="AV33" s="689">
        <v>67</v>
      </c>
      <c r="AW33" s="689"/>
      <c r="AX33" s="689">
        <v>10398</v>
      </c>
      <c r="AY33" s="689"/>
      <c r="AZ33" s="628" t="s">
        <v>532</v>
      </c>
      <c r="BA33" s="628"/>
      <c r="BB33" s="628" t="s">
        <v>532</v>
      </c>
      <c r="BC33" s="628"/>
      <c r="BD33" s="628" t="s">
        <v>532</v>
      </c>
      <c r="BE33" s="628"/>
      <c r="BF33" s="689">
        <v>291</v>
      </c>
      <c r="BG33" s="689"/>
      <c r="BH33" s="689">
        <v>291</v>
      </c>
      <c r="BI33" s="689"/>
      <c r="BJ33" s="689">
        <v>40061</v>
      </c>
      <c r="BK33" s="689"/>
      <c r="BL33" s="153"/>
      <c r="BM33" s="153"/>
    </row>
    <row r="34" spans="1:69" ht="20.100000000000001" customHeight="1" x14ac:dyDescent="0.15">
      <c r="A34" s="150"/>
      <c r="B34" s="150"/>
      <c r="C34" s="151"/>
      <c r="D34" s="152"/>
      <c r="E34" s="638"/>
      <c r="F34" s="638"/>
      <c r="G34" s="145"/>
      <c r="H34" s="145"/>
      <c r="I34" s="145"/>
      <c r="J34" s="638"/>
      <c r="K34" s="638"/>
      <c r="L34" s="638"/>
      <c r="M34" s="638"/>
      <c r="N34" s="638"/>
      <c r="O34" s="638"/>
      <c r="P34" s="638"/>
      <c r="Q34" s="638"/>
      <c r="R34" s="638"/>
      <c r="S34" s="145"/>
      <c r="T34" s="145"/>
      <c r="U34" s="145"/>
      <c r="V34" s="145"/>
      <c r="W34" s="145"/>
      <c r="X34" s="638"/>
      <c r="Y34" s="638"/>
      <c r="Z34" s="638"/>
      <c r="AA34" s="638"/>
      <c r="AB34" s="638"/>
      <c r="AC34" s="638"/>
      <c r="AD34" s="145"/>
      <c r="AE34" s="145"/>
      <c r="AF34" s="145"/>
      <c r="AG34" s="87"/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145"/>
      <c r="AS34" s="638"/>
      <c r="AT34" s="638"/>
      <c r="AU34" s="145"/>
      <c r="AV34" s="109"/>
      <c r="AW34" s="109"/>
      <c r="AX34" s="109"/>
      <c r="AY34" s="628"/>
      <c r="AZ34" s="628"/>
      <c r="BA34" s="628"/>
      <c r="BB34" s="628"/>
      <c r="BC34" s="628"/>
      <c r="BD34" s="628"/>
      <c r="BE34" s="110"/>
      <c r="BF34" s="110"/>
      <c r="BG34" s="628"/>
      <c r="BH34" s="628"/>
      <c r="BI34" s="628"/>
      <c r="BJ34" s="628"/>
      <c r="BK34" s="110"/>
      <c r="BL34" s="110"/>
      <c r="BM34" s="110"/>
    </row>
    <row r="35" spans="1:69" s="5" customFormat="1" ht="20.100000000000001" customHeight="1" x14ac:dyDescent="0.15">
      <c r="A35" s="118"/>
      <c r="B35" s="118" t="s">
        <v>534</v>
      </c>
      <c r="C35" s="119"/>
      <c r="D35" s="628">
        <v>34910</v>
      </c>
      <c r="E35" s="638"/>
      <c r="F35" s="638">
        <v>43618</v>
      </c>
      <c r="G35" s="638"/>
      <c r="H35" s="638">
        <v>2211640</v>
      </c>
      <c r="I35" s="638"/>
      <c r="J35" s="638">
        <v>32677</v>
      </c>
      <c r="K35" s="638"/>
      <c r="L35" s="638">
        <v>39791</v>
      </c>
      <c r="M35" s="638"/>
      <c r="N35" s="638">
        <v>774719</v>
      </c>
      <c r="O35" s="638"/>
      <c r="P35" s="638">
        <v>1144</v>
      </c>
      <c r="Q35" s="638"/>
      <c r="R35" s="638">
        <v>1717</v>
      </c>
      <c r="S35" s="638"/>
      <c r="T35" s="638">
        <v>18655</v>
      </c>
      <c r="U35" s="638"/>
      <c r="V35" s="638">
        <v>8779</v>
      </c>
      <c r="W35" s="638"/>
      <c r="X35" s="638">
        <v>9108</v>
      </c>
      <c r="Y35" s="638"/>
      <c r="Z35" s="638">
        <v>170210</v>
      </c>
      <c r="AA35" s="638"/>
      <c r="AB35" s="638">
        <v>35951</v>
      </c>
      <c r="AC35" s="638"/>
      <c r="AD35" s="638">
        <v>43690</v>
      </c>
      <c r="AE35" s="638"/>
      <c r="AF35" s="638">
        <v>3973272</v>
      </c>
      <c r="AG35" s="638"/>
      <c r="AH35" s="638">
        <v>6</v>
      </c>
      <c r="AI35" s="638"/>
      <c r="AJ35" s="638">
        <v>6</v>
      </c>
      <c r="AK35" s="638"/>
      <c r="AL35" s="638">
        <v>88</v>
      </c>
      <c r="AM35" s="638"/>
      <c r="AN35" s="638">
        <v>637</v>
      </c>
      <c r="AO35" s="638"/>
      <c r="AP35" s="638">
        <v>695</v>
      </c>
      <c r="AQ35" s="638"/>
      <c r="AR35" s="638">
        <v>12228</v>
      </c>
      <c r="AS35" s="638"/>
      <c r="AT35" s="638">
        <v>84</v>
      </c>
      <c r="AU35" s="638"/>
      <c r="AV35" s="628">
        <v>84</v>
      </c>
      <c r="AW35" s="628"/>
      <c r="AX35" s="628">
        <v>14075</v>
      </c>
      <c r="AY35" s="628"/>
      <c r="AZ35" s="628">
        <v>2</v>
      </c>
      <c r="BA35" s="628"/>
      <c r="BB35" s="628">
        <v>2</v>
      </c>
      <c r="BC35" s="628"/>
      <c r="BD35" s="628">
        <v>138</v>
      </c>
      <c r="BE35" s="628"/>
      <c r="BF35" s="628">
        <v>297</v>
      </c>
      <c r="BG35" s="628"/>
      <c r="BH35" s="628">
        <v>297</v>
      </c>
      <c r="BI35" s="628"/>
      <c r="BJ35" s="628">
        <v>42199</v>
      </c>
      <c r="BK35" s="628"/>
      <c r="BL35" s="110"/>
      <c r="BM35" s="110"/>
    </row>
    <row r="36" spans="1:69" ht="20.100000000000001" customHeight="1" x14ac:dyDescent="0.15">
      <c r="A36" s="150"/>
      <c r="B36" s="150"/>
      <c r="C36" s="151"/>
      <c r="D36" s="152"/>
      <c r="E36" s="638"/>
      <c r="F36" s="638"/>
      <c r="G36" s="145"/>
      <c r="H36" s="145"/>
      <c r="I36" s="145"/>
      <c r="J36" s="638"/>
      <c r="K36" s="638"/>
      <c r="L36" s="638"/>
      <c r="M36" s="638"/>
      <c r="N36" s="638"/>
      <c r="O36" s="638"/>
      <c r="P36" s="638"/>
      <c r="Q36" s="638"/>
      <c r="R36" s="638"/>
      <c r="S36" s="145"/>
      <c r="T36" s="145"/>
      <c r="U36" s="145"/>
      <c r="V36" s="145"/>
      <c r="W36" s="145"/>
      <c r="X36" s="638"/>
      <c r="Y36" s="638"/>
      <c r="Z36" s="638"/>
      <c r="AA36" s="638"/>
      <c r="AB36" s="638"/>
      <c r="AC36" s="638"/>
      <c r="AD36" s="145"/>
      <c r="AE36" s="145"/>
      <c r="AF36" s="145"/>
      <c r="AG36" s="87"/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145"/>
      <c r="AS36" s="638"/>
      <c r="AT36" s="638"/>
      <c r="AU36" s="145"/>
      <c r="AV36" s="109"/>
      <c r="AW36" s="109"/>
      <c r="AX36" s="109"/>
      <c r="AY36" s="628"/>
      <c r="AZ36" s="628"/>
      <c r="BA36" s="628"/>
      <c r="BB36" s="628"/>
      <c r="BC36" s="628"/>
      <c r="BD36" s="628"/>
      <c r="BE36" s="110"/>
      <c r="BF36" s="110"/>
      <c r="BG36" s="628"/>
      <c r="BH36" s="628"/>
      <c r="BI36" s="628"/>
      <c r="BJ36" s="628"/>
      <c r="BK36" s="110"/>
      <c r="BL36" s="110"/>
      <c r="BM36" s="110"/>
    </row>
    <row r="37" spans="1:69" ht="20.100000000000001" customHeight="1" x14ac:dyDescent="0.15">
      <c r="A37" s="118"/>
      <c r="B37" s="118" t="s">
        <v>535</v>
      </c>
      <c r="C37" s="119"/>
      <c r="D37" s="628">
        <v>35109</v>
      </c>
      <c r="E37" s="638"/>
      <c r="F37" s="638">
        <v>43359</v>
      </c>
      <c r="G37" s="638"/>
      <c r="H37" s="638">
        <v>2141001</v>
      </c>
      <c r="I37" s="638"/>
      <c r="J37" s="638">
        <v>33113</v>
      </c>
      <c r="K37" s="638"/>
      <c r="L37" s="638">
        <v>39904</v>
      </c>
      <c r="M37" s="638"/>
      <c r="N37" s="638">
        <v>788859</v>
      </c>
      <c r="O37" s="638"/>
      <c r="P37" s="638">
        <v>1156</v>
      </c>
      <c r="Q37" s="638"/>
      <c r="R37" s="638">
        <v>1685</v>
      </c>
      <c r="S37" s="638"/>
      <c r="T37" s="638">
        <v>18447</v>
      </c>
      <c r="U37" s="638"/>
      <c r="V37" s="638">
        <v>9073</v>
      </c>
      <c r="W37" s="638"/>
      <c r="X37" s="638">
        <v>9383</v>
      </c>
      <c r="Y37" s="638"/>
      <c r="Z37" s="638">
        <v>171855</v>
      </c>
      <c r="AA37" s="638"/>
      <c r="AB37" s="638">
        <v>36595</v>
      </c>
      <c r="AC37" s="638"/>
      <c r="AD37" s="638">
        <v>44255</v>
      </c>
      <c r="AE37" s="638"/>
      <c r="AF37" s="638">
        <v>4014410</v>
      </c>
      <c r="AG37" s="638"/>
      <c r="AH37" s="638">
        <v>3</v>
      </c>
      <c r="AI37" s="638"/>
      <c r="AJ37" s="638">
        <v>3</v>
      </c>
      <c r="AK37" s="638"/>
      <c r="AL37" s="638">
        <v>122</v>
      </c>
      <c r="AM37" s="638"/>
      <c r="AN37" s="638">
        <v>560</v>
      </c>
      <c r="AO37" s="638"/>
      <c r="AP37" s="638">
        <v>634</v>
      </c>
      <c r="AQ37" s="638"/>
      <c r="AR37" s="638">
        <v>11505</v>
      </c>
      <c r="AS37" s="638"/>
      <c r="AT37" s="638">
        <v>60</v>
      </c>
      <c r="AU37" s="638"/>
      <c r="AV37" s="628">
        <v>60</v>
      </c>
      <c r="AW37" s="628"/>
      <c r="AX37" s="628">
        <v>10204</v>
      </c>
      <c r="AY37" s="628"/>
      <c r="AZ37" s="628">
        <v>5</v>
      </c>
      <c r="BA37" s="628"/>
      <c r="BB37" s="628">
        <v>5</v>
      </c>
      <c r="BC37" s="628"/>
      <c r="BD37" s="628">
        <v>369</v>
      </c>
      <c r="BE37" s="628"/>
      <c r="BF37" s="628">
        <v>248</v>
      </c>
      <c r="BG37" s="628"/>
      <c r="BH37" s="628">
        <v>248</v>
      </c>
      <c r="BI37" s="628"/>
      <c r="BJ37" s="628">
        <v>35487</v>
      </c>
      <c r="BK37" s="628"/>
      <c r="BL37" s="155"/>
      <c r="BM37" s="155"/>
      <c r="BN37" s="5"/>
    </row>
    <row r="38" spans="1:69" ht="12.75" customHeight="1" x14ac:dyDescent="0.15">
      <c r="A38" s="118"/>
      <c r="B38" s="118"/>
      <c r="C38" s="119"/>
      <c r="D38" s="109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55"/>
      <c r="BM38" s="155"/>
      <c r="BN38" s="5"/>
    </row>
    <row r="39" spans="1:69" s="158" customFormat="1" ht="20.100000000000001" customHeight="1" thickBot="1" x14ac:dyDescent="0.2">
      <c r="A39" s="194"/>
      <c r="B39" s="195" t="s">
        <v>536</v>
      </c>
      <c r="C39" s="196"/>
      <c r="D39" s="700">
        <v>35311</v>
      </c>
      <c r="E39" s="631"/>
      <c r="F39" s="631">
        <v>43702</v>
      </c>
      <c r="G39" s="631"/>
      <c r="H39" s="631">
        <v>2122907</v>
      </c>
      <c r="I39" s="631"/>
      <c r="J39" s="631">
        <v>33542</v>
      </c>
      <c r="K39" s="631"/>
      <c r="L39" s="631">
        <v>40405</v>
      </c>
      <c r="M39" s="631"/>
      <c r="N39" s="631">
        <v>806287</v>
      </c>
      <c r="O39" s="631"/>
      <c r="P39" s="631">
        <v>1264</v>
      </c>
      <c r="Q39" s="631"/>
      <c r="R39" s="631">
        <v>1838</v>
      </c>
      <c r="S39" s="631"/>
      <c r="T39" s="631">
        <v>20629</v>
      </c>
      <c r="U39" s="631"/>
      <c r="V39" s="631">
        <v>9661</v>
      </c>
      <c r="W39" s="631"/>
      <c r="X39" s="631">
        <v>9921</v>
      </c>
      <c r="Y39" s="631"/>
      <c r="Z39" s="631">
        <v>183027</v>
      </c>
      <c r="AA39" s="631"/>
      <c r="AB39" s="631">
        <v>37075</v>
      </c>
      <c r="AC39" s="631"/>
      <c r="AD39" s="631">
        <v>44831</v>
      </c>
      <c r="AE39" s="631"/>
      <c r="AF39" s="631">
        <v>3908279</v>
      </c>
      <c r="AG39" s="631"/>
      <c r="AH39" s="631">
        <v>1</v>
      </c>
      <c r="AI39" s="631"/>
      <c r="AJ39" s="631">
        <v>1</v>
      </c>
      <c r="AK39" s="631"/>
      <c r="AL39" s="631">
        <v>25</v>
      </c>
      <c r="AM39" s="631"/>
      <c r="AN39" s="631">
        <v>473</v>
      </c>
      <c r="AO39" s="631"/>
      <c r="AP39" s="631">
        <v>537</v>
      </c>
      <c r="AQ39" s="631"/>
      <c r="AR39" s="631">
        <v>10583</v>
      </c>
      <c r="AS39" s="631"/>
      <c r="AT39" s="631">
        <v>53</v>
      </c>
      <c r="AU39" s="631"/>
      <c r="AV39" s="627">
        <v>53</v>
      </c>
      <c r="AW39" s="627"/>
      <c r="AX39" s="627">
        <v>8933</v>
      </c>
      <c r="AY39" s="627"/>
      <c r="AZ39" s="627">
        <v>2</v>
      </c>
      <c r="BA39" s="627"/>
      <c r="BB39" s="627">
        <v>2</v>
      </c>
      <c r="BC39" s="627"/>
      <c r="BD39" s="627">
        <v>194</v>
      </c>
      <c r="BE39" s="627"/>
      <c r="BF39" s="627">
        <v>218</v>
      </c>
      <c r="BG39" s="627"/>
      <c r="BH39" s="627">
        <v>218</v>
      </c>
      <c r="BI39" s="627"/>
      <c r="BJ39" s="627">
        <v>31149</v>
      </c>
      <c r="BK39" s="627"/>
      <c r="BL39" s="160"/>
      <c r="BM39" s="160"/>
      <c r="BN39" s="157"/>
    </row>
    <row r="40" spans="1:69" ht="20.100000000000001" customHeight="1" x14ac:dyDescent="0.15">
      <c r="A40" s="46"/>
      <c r="B40" s="48"/>
      <c r="C40" s="298"/>
      <c r="D40" s="348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K40" s="214" t="s">
        <v>544</v>
      </c>
      <c r="BL40" s="214"/>
      <c r="BM40" s="214"/>
      <c r="BN40" s="214"/>
      <c r="BO40" s="214"/>
      <c r="BP40" s="214"/>
      <c r="BQ40" s="214"/>
    </row>
    <row r="42" spans="1:69" ht="20.100000000000001" customHeight="1" x14ac:dyDescent="0.15">
      <c r="A42" s="303" t="s">
        <v>537</v>
      </c>
      <c r="B42" s="303"/>
      <c r="C42" s="303"/>
      <c r="D42" s="303"/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  <c r="U42" s="410"/>
      <c r="V42" s="410"/>
      <c r="W42" s="410"/>
      <c r="X42" s="410"/>
      <c r="Y42" s="410"/>
      <c r="Z42" s="410"/>
      <c r="AA42" s="410"/>
      <c r="AB42" s="410"/>
      <c r="AC42" s="410"/>
      <c r="AD42" s="410"/>
      <c r="AE42" s="410"/>
      <c r="AF42" s="410"/>
      <c r="AG42" s="217"/>
      <c r="AH42" s="310" t="s">
        <v>538</v>
      </c>
      <c r="AI42" s="310"/>
      <c r="AJ42" s="310"/>
      <c r="AK42" s="310"/>
      <c r="AL42" s="310"/>
      <c r="AM42" s="310"/>
      <c r="AN42" s="310"/>
      <c r="AO42" s="310"/>
      <c r="AP42" s="310"/>
      <c r="AQ42" s="310"/>
      <c r="AR42" s="310"/>
      <c r="AS42" s="310"/>
      <c r="AT42" s="310"/>
      <c r="AU42" s="310"/>
      <c r="AV42" s="310"/>
      <c r="AW42" s="310"/>
      <c r="AX42" s="310"/>
      <c r="AY42" s="310"/>
      <c r="AZ42" s="310"/>
      <c r="BA42" s="310"/>
      <c r="BB42" s="310"/>
      <c r="BC42" s="310"/>
      <c r="BD42" s="310"/>
      <c r="BE42" s="310"/>
      <c r="BF42" s="310"/>
      <c r="BG42" s="310"/>
      <c r="BH42" s="310"/>
      <c r="BI42" s="310"/>
      <c r="BJ42" s="310"/>
      <c r="BK42" s="310"/>
      <c r="BL42" s="310"/>
      <c r="BM42" s="310"/>
    </row>
    <row r="43" spans="1:69" ht="20.100000000000001" customHeight="1" thickBot="1" x14ac:dyDescent="0.2"/>
    <row r="44" spans="1:69" ht="20.100000000000001" customHeight="1" x14ac:dyDescent="0.15">
      <c r="A44" s="315" t="s">
        <v>65</v>
      </c>
      <c r="B44" s="315"/>
      <c r="C44" s="436"/>
      <c r="D44" s="436"/>
      <c r="E44" s="436"/>
      <c r="F44" s="436"/>
      <c r="G44" s="436"/>
      <c r="H44" s="436"/>
      <c r="I44" s="306" t="s">
        <v>101</v>
      </c>
      <c r="J44" s="436"/>
      <c r="K44" s="436"/>
      <c r="L44" s="436"/>
      <c r="M44" s="436"/>
      <c r="N44" s="436"/>
      <c r="O44" s="436"/>
      <c r="P44" s="436"/>
      <c r="Q44" s="436"/>
      <c r="R44" s="436"/>
      <c r="S44" s="306" t="s">
        <v>102</v>
      </c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7"/>
      <c r="AH44" s="315" t="s">
        <v>103</v>
      </c>
      <c r="AI44" s="306"/>
      <c r="AJ44" s="306"/>
      <c r="AK44" s="306"/>
      <c r="AL44" s="306"/>
      <c r="AM44" s="306"/>
      <c r="AN44" s="417" t="s">
        <v>104</v>
      </c>
      <c r="AO44" s="417"/>
      <c r="AP44" s="417"/>
      <c r="AQ44" s="417"/>
      <c r="AR44" s="417"/>
      <c r="AS44" s="417"/>
      <c r="AT44" s="417"/>
      <c r="AU44" s="417"/>
      <c r="AV44" s="417"/>
      <c r="AW44" s="417"/>
      <c r="AX44" s="306" t="s">
        <v>105</v>
      </c>
      <c r="AY44" s="436"/>
      <c r="AZ44" s="436"/>
      <c r="BA44" s="436"/>
      <c r="BB44" s="436"/>
      <c r="BC44" s="436"/>
      <c r="BD44" s="436"/>
      <c r="BE44" s="436"/>
      <c r="BF44" s="436"/>
      <c r="BG44" s="436"/>
      <c r="BH44" s="495" t="s">
        <v>88</v>
      </c>
      <c r="BI44" s="639"/>
      <c r="BJ44" s="639"/>
      <c r="BK44" s="639"/>
      <c r="BL44" s="639"/>
      <c r="BM44" s="639"/>
    </row>
    <row r="45" spans="1:69" ht="20.100000000000001" customHeight="1" x14ac:dyDescent="0.15">
      <c r="A45" s="616"/>
      <c r="B45" s="616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292" t="s">
        <v>106</v>
      </c>
      <c r="T45" s="292"/>
      <c r="U45" s="292"/>
      <c r="V45" s="292"/>
      <c r="W45" s="292"/>
      <c r="X45" s="292"/>
      <c r="Y45" s="292"/>
      <c r="Z45" s="292"/>
      <c r="AA45" s="292"/>
      <c r="AB45" s="292"/>
      <c r="AC45" s="292" t="s">
        <v>107</v>
      </c>
      <c r="AD45" s="292"/>
      <c r="AE45" s="292"/>
      <c r="AF45" s="308"/>
      <c r="AH45" s="317" t="s">
        <v>108</v>
      </c>
      <c r="AI45" s="292"/>
      <c r="AJ45" s="292"/>
      <c r="AK45" s="292"/>
      <c r="AL45" s="292"/>
      <c r="AM45" s="292"/>
      <c r="AN45" s="420" t="s">
        <v>109</v>
      </c>
      <c r="AO45" s="420"/>
      <c r="AP45" s="420"/>
      <c r="AQ45" s="420"/>
      <c r="AR45" s="420"/>
      <c r="AS45" s="420"/>
      <c r="AT45" s="420"/>
      <c r="AU45" s="420"/>
      <c r="AV45" s="420"/>
      <c r="AW45" s="420"/>
      <c r="AX45" s="437"/>
      <c r="AY45" s="437"/>
      <c r="AZ45" s="437"/>
      <c r="BA45" s="437"/>
      <c r="BB45" s="437"/>
      <c r="BC45" s="437"/>
      <c r="BD45" s="437"/>
      <c r="BE45" s="437"/>
      <c r="BF45" s="437"/>
      <c r="BG45" s="437"/>
      <c r="BH45" s="640"/>
      <c r="BI45" s="434"/>
      <c r="BJ45" s="434"/>
      <c r="BK45" s="434"/>
      <c r="BL45" s="434"/>
      <c r="BM45" s="434"/>
    </row>
    <row r="46" spans="1:69" ht="20.100000000000001" customHeight="1" x14ac:dyDescent="0.15">
      <c r="A46" s="616"/>
      <c r="B46" s="616"/>
      <c r="C46" s="437"/>
      <c r="D46" s="437"/>
      <c r="E46" s="437"/>
      <c r="F46" s="437"/>
      <c r="G46" s="437"/>
      <c r="H46" s="437"/>
      <c r="I46" s="630" t="s">
        <v>110</v>
      </c>
      <c r="J46" s="630"/>
      <c r="K46" s="630" t="s">
        <v>111</v>
      </c>
      <c r="L46" s="630"/>
      <c r="M46" s="691" t="s">
        <v>112</v>
      </c>
      <c r="N46" s="691"/>
      <c r="O46" s="630" t="s">
        <v>64</v>
      </c>
      <c r="P46" s="630"/>
      <c r="Q46" s="691" t="s">
        <v>113</v>
      </c>
      <c r="R46" s="691"/>
      <c r="S46" s="630" t="s">
        <v>110</v>
      </c>
      <c r="T46" s="630"/>
      <c r="U46" s="630" t="s">
        <v>111</v>
      </c>
      <c r="V46" s="630"/>
      <c r="W46" s="691" t="s">
        <v>112</v>
      </c>
      <c r="X46" s="691"/>
      <c r="Y46" s="630" t="s">
        <v>64</v>
      </c>
      <c r="Z46" s="630"/>
      <c r="AA46" s="691" t="s">
        <v>113</v>
      </c>
      <c r="AB46" s="691"/>
      <c r="AC46" s="630" t="s">
        <v>110</v>
      </c>
      <c r="AD46" s="630"/>
      <c r="AE46" s="630" t="s">
        <v>111</v>
      </c>
      <c r="AF46" s="693"/>
      <c r="AH46" s="694" t="s">
        <v>112</v>
      </c>
      <c r="AI46" s="691"/>
      <c r="AJ46" s="630" t="s">
        <v>64</v>
      </c>
      <c r="AK46" s="630"/>
      <c r="AL46" s="691" t="s">
        <v>113</v>
      </c>
      <c r="AM46" s="691"/>
      <c r="AN46" s="630" t="s">
        <v>110</v>
      </c>
      <c r="AO46" s="630"/>
      <c r="AP46" s="630" t="s">
        <v>111</v>
      </c>
      <c r="AQ46" s="630"/>
      <c r="AR46" s="691" t="s">
        <v>112</v>
      </c>
      <c r="AS46" s="691"/>
      <c r="AT46" s="630" t="s">
        <v>64</v>
      </c>
      <c r="AU46" s="630"/>
      <c r="AV46" s="691" t="s">
        <v>113</v>
      </c>
      <c r="AW46" s="691"/>
      <c r="AX46" s="630" t="s">
        <v>110</v>
      </c>
      <c r="AY46" s="630"/>
      <c r="AZ46" s="630" t="s">
        <v>111</v>
      </c>
      <c r="BA46" s="630"/>
      <c r="BB46" s="691" t="s">
        <v>112</v>
      </c>
      <c r="BC46" s="691"/>
      <c r="BD46" s="630" t="s">
        <v>64</v>
      </c>
      <c r="BE46" s="630"/>
      <c r="BF46" s="691" t="s">
        <v>113</v>
      </c>
      <c r="BG46" s="691"/>
      <c r="BH46" s="640"/>
      <c r="BI46" s="434"/>
      <c r="BJ46" s="434"/>
      <c r="BK46" s="434"/>
      <c r="BL46" s="434"/>
      <c r="BM46" s="434"/>
    </row>
    <row r="47" spans="1:69" ht="20.100000000000001" customHeight="1" x14ac:dyDescent="0.15">
      <c r="A47" s="616"/>
      <c r="B47" s="616"/>
      <c r="C47" s="437"/>
      <c r="D47" s="437"/>
      <c r="E47" s="437"/>
      <c r="F47" s="437"/>
      <c r="G47" s="437"/>
      <c r="H47" s="437"/>
      <c r="I47" s="292"/>
      <c r="J47" s="630"/>
      <c r="K47" s="292"/>
      <c r="L47" s="630"/>
      <c r="M47" s="629" t="s">
        <v>114</v>
      </c>
      <c r="N47" s="629"/>
      <c r="O47" s="292"/>
      <c r="P47" s="630"/>
      <c r="Q47" s="629" t="s">
        <v>115</v>
      </c>
      <c r="R47" s="629"/>
      <c r="S47" s="292"/>
      <c r="T47" s="630"/>
      <c r="U47" s="292"/>
      <c r="V47" s="630"/>
      <c r="W47" s="629" t="s">
        <v>114</v>
      </c>
      <c r="X47" s="629"/>
      <c r="Y47" s="292"/>
      <c r="Z47" s="630"/>
      <c r="AA47" s="629" t="s">
        <v>115</v>
      </c>
      <c r="AB47" s="629"/>
      <c r="AC47" s="292"/>
      <c r="AD47" s="630"/>
      <c r="AE47" s="292"/>
      <c r="AF47" s="693"/>
      <c r="AH47" s="692" t="s">
        <v>114</v>
      </c>
      <c r="AI47" s="629"/>
      <c r="AJ47" s="292"/>
      <c r="AK47" s="630"/>
      <c r="AL47" s="629" t="s">
        <v>115</v>
      </c>
      <c r="AM47" s="629"/>
      <c r="AN47" s="292"/>
      <c r="AO47" s="630"/>
      <c r="AP47" s="292"/>
      <c r="AQ47" s="630"/>
      <c r="AR47" s="629" t="s">
        <v>114</v>
      </c>
      <c r="AS47" s="629"/>
      <c r="AT47" s="292"/>
      <c r="AU47" s="630"/>
      <c r="AV47" s="629" t="s">
        <v>115</v>
      </c>
      <c r="AW47" s="629"/>
      <c r="AX47" s="292"/>
      <c r="AY47" s="630"/>
      <c r="AZ47" s="292"/>
      <c r="BA47" s="630"/>
      <c r="BB47" s="629" t="s">
        <v>114</v>
      </c>
      <c r="BC47" s="629"/>
      <c r="BD47" s="292"/>
      <c r="BE47" s="630"/>
      <c r="BF47" s="629" t="s">
        <v>115</v>
      </c>
      <c r="BG47" s="629"/>
      <c r="BH47" s="641"/>
      <c r="BI47" s="642"/>
      <c r="BJ47" s="642"/>
      <c r="BK47" s="642"/>
      <c r="BL47" s="642"/>
      <c r="BM47" s="642"/>
    </row>
    <row r="48" spans="1:69" ht="20.100000000000001" customHeight="1" x14ac:dyDescent="0.15">
      <c r="A48" s="15"/>
      <c r="B48" s="289"/>
      <c r="C48" s="289"/>
      <c r="D48" s="34"/>
      <c r="E48" s="29"/>
      <c r="F48" s="319"/>
      <c r="G48" s="319"/>
      <c r="H48" s="92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337"/>
      <c r="BI48" s="338"/>
      <c r="BJ48" s="34"/>
      <c r="BK48" s="34"/>
      <c r="BL48" s="338"/>
      <c r="BM48" s="604"/>
    </row>
    <row r="49" spans="1:65" s="5" customFormat="1" ht="20.100000000000001" customHeight="1" x14ac:dyDescent="0.15">
      <c r="A49" s="15"/>
      <c r="B49" s="473" t="s">
        <v>219</v>
      </c>
      <c r="C49" s="473"/>
      <c r="D49" s="34" t="s">
        <v>539</v>
      </c>
      <c r="E49" s="29" t="s">
        <v>540</v>
      </c>
      <c r="F49" s="319" t="s">
        <v>202</v>
      </c>
      <c r="G49" s="319"/>
      <c r="H49" s="21"/>
      <c r="I49" s="664">
        <v>22416</v>
      </c>
      <c r="J49" s="653"/>
      <c r="K49" s="653">
        <v>1243</v>
      </c>
      <c r="L49" s="653"/>
      <c r="M49" s="653">
        <v>8647</v>
      </c>
      <c r="N49" s="653"/>
      <c r="O49" s="653">
        <v>5621</v>
      </c>
      <c r="P49" s="653"/>
      <c r="Q49" s="653">
        <v>1523</v>
      </c>
      <c r="R49" s="653"/>
      <c r="S49" s="581">
        <v>607</v>
      </c>
      <c r="T49" s="581"/>
      <c r="U49" s="581">
        <v>422</v>
      </c>
      <c r="V49" s="581"/>
      <c r="W49" s="581">
        <v>1039</v>
      </c>
      <c r="X49" s="581"/>
      <c r="Y49" s="581">
        <v>2040</v>
      </c>
      <c r="Z49" s="581"/>
      <c r="AA49" s="581">
        <v>25</v>
      </c>
      <c r="AB49" s="581"/>
      <c r="AC49" s="581">
        <v>100</v>
      </c>
      <c r="AD49" s="581"/>
      <c r="AE49" s="581">
        <v>4</v>
      </c>
      <c r="AF49" s="581"/>
      <c r="AH49" s="581">
        <v>372</v>
      </c>
      <c r="AI49" s="581"/>
      <c r="AJ49" s="581">
        <v>77</v>
      </c>
      <c r="AK49" s="581"/>
      <c r="AL49" s="581">
        <v>7</v>
      </c>
      <c r="AM49" s="581"/>
      <c r="AN49" s="581">
        <v>91</v>
      </c>
      <c r="AO49" s="581"/>
      <c r="AP49" s="581">
        <v>21</v>
      </c>
      <c r="AQ49" s="581"/>
      <c r="AR49" s="581">
        <v>212</v>
      </c>
      <c r="AS49" s="581"/>
      <c r="AT49" s="581">
        <v>422</v>
      </c>
      <c r="AU49" s="581"/>
      <c r="AV49" s="581">
        <v>7</v>
      </c>
      <c r="AW49" s="581"/>
      <c r="AX49" s="581">
        <v>21618</v>
      </c>
      <c r="AY49" s="581"/>
      <c r="AZ49" s="581">
        <v>796</v>
      </c>
      <c r="BA49" s="581"/>
      <c r="BB49" s="581">
        <v>7024</v>
      </c>
      <c r="BC49" s="581"/>
      <c r="BD49" s="581">
        <v>3082</v>
      </c>
      <c r="BE49" s="581"/>
      <c r="BF49" s="581">
        <v>1484</v>
      </c>
      <c r="BG49" s="581"/>
      <c r="BH49" s="698" t="s">
        <v>219</v>
      </c>
      <c r="BI49" s="696"/>
      <c r="BJ49" s="34" t="s">
        <v>541</v>
      </c>
      <c r="BK49" s="35" t="s">
        <v>460</v>
      </c>
      <c r="BL49" s="696" t="s">
        <v>220</v>
      </c>
      <c r="BM49" s="697"/>
    </row>
    <row r="50" spans="1:65" ht="20.100000000000001" customHeight="1" x14ac:dyDescent="0.15">
      <c r="A50" s="15"/>
      <c r="B50" s="289"/>
      <c r="C50" s="289"/>
      <c r="D50" s="34"/>
      <c r="E50" s="29"/>
      <c r="F50" s="319"/>
      <c r="G50" s="319"/>
      <c r="H50" s="125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359"/>
      <c r="BI50" s="289"/>
      <c r="BJ50" s="34"/>
      <c r="BK50" s="35"/>
      <c r="BL50" s="319"/>
      <c r="BM50" s="320"/>
    </row>
    <row r="51" spans="1:65" ht="20.100000000000001" customHeight="1" x14ac:dyDescent="0.15">
      <c r="A51" s="15"/>
      <c r="B51" s="289"/>
      <c r="C51" s="289"/>
      <c r="D51" s="34" t="s">
        <v>541</v>
      </c>
      <c r="E51" s="29" t="s">
        <v>542</v>
      </c>
      <c r="F51" s="319"/>
      <c r="G51" s="319"/>
      <c r="H51" s="125"/>
      <c r="I51" s="653">
        <v>23309</v>
      </c>
      <c r="J51" s="653"/>
      <c r="K51" s="653">
        <v>1312</v>
      </c>
      <c r="L51" s="653"/>
      <c r="M51" s="653">
        <v>8478</v>
      </c>
      <c r="N51" s="653"/>
      <c r="O51" s="653">
        <v>5184</v>
      </c>
      <c r="P51" s="653"/>
      <c r="Q51" s="653">
        <v>1407</v>
      </c>
      <c r="R51" s="653"/>
      <c r="S51" s="581">
        <v>724</v>
      </c>
      <c r="T51" s="581"/>
      <c r="U51" s="581">
        <v>521</v>
      </c>
      <c r="V51" s="581"/>
      <c r="W51" s="581">
        <v>1105</v>
      </c>
      <c r="X51" s="581"/>
      <c r="Y51" s="581">
        <v>2138</v>
      </c>
      <c r="Z51" s="581"/>
      <c r="AA51" s="581">
        <v>50</v>
      </c>
      <c r="AB51" s="581"/>
      <c r="AC51" s="581">
        <v>114</v>
      </c>
      <c r="AD51" s="581"/>
      <c r="AE51" s="581">
        <v>11</v>
      </c>
      <c r="AF51" s="581"/>
      <c r="AG51" s="5"/>
      <c r="AH51" s="581">
        <v>465</v>
      </c>
      <c r="AI51" s="581"/>
      <c r="AJ51" s="581">
        <v>81</v>
      </c>
      <c r="AK51" s="581"/>
      <c r="AL51" s="581">
        <v>7</v>
      </c>
      <c r="AM51" s="581"/>
      <c r="AN51" s="581">
        <v>92</v>
      </c>
      <c r="AO51" s="581"/>
      <c r="AP51" s="581">
        <v>6</v>
      </c>
      <c r="AQ51" s="581"/>
      <c r="AR51" s="581">
        <v>203</v>
      </c>
      <c r="AS51" s="581"/>
      <c r="AT51" s="581">
        <v>299</v>
      </c>
      <c r="AU51" s="581"/>
      <c r="AV51" s="581">
        <v>15</v>
      </c>
      <c r="AW51" s="581"/>
      <c r="AX51" s="581">
        <v>22379</v>
      </c>
      <c r="AY51" s="581"/>
      <c r="AZ51" s="581">
        <v>774</v>
      </c>
      <c r="BA51" s="581"/>
      <c r="BB51" s="581">
        <v>6705</v>
      </c>
      <c r="BC51" s="581"/>
      <c r="BD51" s="581">
        <v>2666</v>
      </c>
      <c r="BE51" s="581"/>
      <c r="BF51" s="581">
        <v>1335</v>
      </c>
      <c r="BG51" s="581"/>
      <c r="BH51" s="359"/>
      <c r="BI51" s="289"/>
      <c r="BJ51" s="34" t="s">
        <v>541</v>
      </c>
      <c r="BK51" s="35" t="s">
        <v>542</v>
      </c>
      <c r="BL51" s="319"/>
      <c r="BM51" s="320"/>
    </row>
    <row r="52" spans="1:65" ht="20.100000000000001" customHeight="1" x14ac:dyDescent="0.15">
      <c r="A52" s="15"/>
      <c r="B52" s="289"/>
      <c r="C52" s="289"/>
      <c r="D52" s="34"/>
      <c r="E52" s="29"/>
      <c r="F52" s="319"/>
      <c r="G52" s="319"/>
      <c r="H52" s="92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359"/>
      <c r="BI52" s="289"/>
      <c r="BJ52" s="34"/>
      <c r="BK52" s="35"/>
      <c r="BL52" s="319"/>
      <c r="BM52" s="434"/>
    </row>
    <row r="53" spans="1:65" s="158" customFormat="1" ht="20.100000000000001" customHeight="1" x14ac:dyDescent="0.15">
      <c r="A53" s="159"/>
      <c r="B53" s="665"/>
      <c r="C53" s="665"/>
      <c r="D53" s="197" t="s">
        <v>357</v>
      </c>
      <c r="E53" s="220" t="s">
        <v>543</v>
      </c>
      <c r="F53" s="666"/>
      <c r="G53" s="666"/>
      <c r="H53" s="199"/>
      <c r="I53" s="701">
        <v>24205</v>
      </c>
      <c r="J53" s="702"/>
      <c r="K53" s="703">
        <v>1278</v>
      </c>
      <c r="L53" s="703"/>
      <c r="M53" s="703">
        <v>7953</v>
      </c>
      <c r="N53" s="703"/>
      <c r="O53" s="703">
        <v>5134</v>
      </c>
      <c r="P53" s="703"/>
      <c r="Q53" s="703">
        <v>1369</v>
      </c>
      <c r="R53" s="703"/>
      <c r="S53" s="695">
        <v>755</v>
      </c>
      <c r="T53" s="695"/>
      <c r="U53" s="695">
        <v>565</v>
      </c>
      <c r="V53" s="695"/>
      <c r="W53" s="695">
        <v>1024</v>
      </c>
      <c r="X53" s="695"/>
      <c r="Y53" s="695">
        <v>1998</v>
      </c>
      <c r="Z53" s="695"/>
      <c r="AA53" s="695">
        <v>85</v>
      </c>
      <c r="AB53" s="695"/>
      <c r="AC53" s="695">
        <v>150</v>
      </c>
      <c r="AD53" s="695"/>
      <c r="AE53" s="695">
        <v>6</v>
      </c>
      <c r="AF53" s="695"/>
      <c r="AG53" s="161"/>
      <c r="AH53" s="695">
        <v>373</v>
      </c>
      <c r="AI53" s="695"/>
      <c r="AJ53" s="695">
        <v>112</v>
      </c>
      <c r="AK53" s="695"/>
      <c r="AL53" s="695">
        <v>3</v>
      </c>
      <c r="AM53" s="695"/>
      <c r="AN53" s="695">
        <v>95</v>
      </c>
      <c r="AO53" s="695"/>
      <c r="AP53" s="695">
        <v>23</v>
      </c>
      <c r="AQ53" s="695"/>
      <c r="AR53" s="695">
        <v>249</v>
      </c>
      <c r="AS53" s="695"/>
      <c r="AT53" s="695">
        <v>325</v>
      </c>
      <c r="AU53" s="695"/>
      <c r="AV53" s="695">
        <v>14</v>
      </c>
      <c r="AW53" s="695"/>
      <c r="AX53" s="695">
        <v>23205</v>
      </c>
      <c r="AY53" s="695"/>
      <c r="AZ53" s="695">
        <v>684</v>
      </c>
      <c r="BA53" s="695"/>
      <c r="BB53" s="695">
        <v>6307</v>
      </c>
      <c r="BC53" s="695"/>
      <c r="BD53" s="695">
        <v>2699</v>
      </c>
      <c r="BE53" s="695"/>
      <c r="BF53" s="706">
        <v>1267</v>
      </c>
      <c r="BG53" s="707"/>
      <c r="BH53" s="665"/>
      <c r="BI53" s="665"/>
      <c r="BJ53" s="197" t="s">
        <v>541</v>
      </c>
      <c r="BK53" s="198" t="s">
        <v>543</v>
      </c>
      <c r="BL53" s="704"/>
      <c r="BM53" s="705"/>
    </row>
    <row r="54" spans="1:65" ht="20.100000000000001" customHeight="1" thickBot="1" x14ac:dyDescent="0.2">
      <c r="A54" s="15"/>
      <c r="B54" s="289"/>
      <c r="C54" s="289"/>
      <c r="D54" s="34"/>
      <c r="E54" s="29"/>
      <c r="F54" s="319"/>
      <c r="G54" s="319"/>
      <c r="H54" s="92"/>
      <c r="I54" s="219"/>
      <c r="J54" s="228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84"/>
      <c r="AD54" s="84"/>
      <c r="AE54" s="84"/>
      <c r="AF54" s="84"/>
      <c r="AG54" s="5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107"/>
      <c r="BG54" s="144"/>
      <c r="BH54" s="359"/>
      <c r="BI54" s="289"/>
      <c r="BJ54" s="34"/>
      <c r="BK54" s="35"/>
      <c r="BL54" s="319"/>
      <c r="BM54" s="434"/>
    </row>
    <row r="55" spans="1:65" ht="20.100000000000001" customHeight="1" x14ac:dyDescent="0.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576" t="s">
        <v>544</v>
      </c>
      <c r="BH55" s="576"/>
      <c r="BI55" s="576"/>
      <c r="BJ55" s="576"/>
      <c r="BK55" s="576"/>
      <c r="BL55" s="576"/>
      <c r="BM55" s="576"/>
    </row>
    <row r="56" spans="1:65" ht="20.100000000000001" customHeight="1" x14ac:dyDescent="0.15">
      <c r="L56" s="5"/>
    </row>
  </sheetData>
  <mergeCells count="850">
    <mergeCell ref="BG55:BM55"/>
    <mergeCell ref="AH42:BM42"/>
    <mergeCell ref="AP9:AQ9"/>
    <mergeCell ref="AR9:AS9"/>
    <mergeCell ref="BH9:BI9"/>
    <mergeCell ref="AT9:AU9"/>
    <mergeCell ref="AV9:AW9"/>
    <mergeCell ref="AX9:AY9"/>
    <mergeCell ref="AZ9:BA9"/>
    <mergeCell ref="BD9:BF9"/>
    <mergeCell ref="AB11:AC11"/>
    <mergeCell ref="AD11:AF11"/>
    <mergeCell ref="W11:X11"/>
    <mergeCell ref="AM11:AN11"/>
    <mergeCell ref="Q9:R9"/>
    <mergeCell ref="U9:V9"/>
    <mergeCell ref="W9:X9"/>
    <mergeCell ref="Y9:Z9"/>
    <mergeCell ref="AA9:AB9"/>
    <mergeCell ref="AC9:AD9"/>
    <mergeCell ref="AE9:AF9"/>
    <mergeCell ref="AH9:AI9"/>
    <mergeCell ref="AJ9:AK9"/>
    <mergeCell ref="AL9:AM9"/>
    <mergeCell ref="AN9:AO9"/>
    <mergeCell ref="M51:N51"/>
    <mergeCell ref="BL53:BM53"/>
    <mergeCell ref="AP53:AQ53"/>
    <mergeCell ref="AR53:AS53"/>
    <mergeCell ref="AT53:AU53"/>
    <mergeCell ref="AL53:AM53"/>
    <mergeCell ref="AN53:AO53"/>
    <mergeCell ref="BB53:BC53"/>
    <mergeCell ref="BD53:BE53"/>
    <mergeCell ref="BF53:BG53"/>
    <mergeCell ref="AV53:AW53"/>
    <mergeCell ref="AX53:AY53"/>
    <mergeCell ref="AZ53:BA53"/>
    <mergeCell ref="S53:T53"/>
    <mergeCell ref="AE22:AF22"/>
    <mergeCell ref="S23:T23"/>
    <mergeCell ref="Z36:AA36"/>
    <mergeCell ref="AB35:AC35"/>
    <mergeCell ref="Z35:AA35"/>
    <mergeCell ref="Z32:AA32"/>
    <mergeCell ref="S44:AF44"/>
    <mergeCell ref="AB39:AC39"/>
    <mergeCell ref="A42:AF42"/>
    <mergeCell ref="A25:AE25"/>
    <mergeCell ref="AC23:AD23"/>
    <mergeCell ref="Q23:R23"/>
    <mergeCell ref="I53:J53"/>
    <mergeCell ref="K53:L53"/>
    <mergeCell ref="M53:N53"/>
    <mergeCell ref="O53:P53"/>
    <mergeCell ref="Q53:R53"/>
    <mergeCell ref="M46:N46"/>
    <mergeCell ref="N34:O34"/>
    <mergeCell ref="O49:P49"/>
    <mergeCell ref="L34:M34"/>
    <mergeCell ref="K49:L49"/>
    <mergeCell ref="Q49:R49"/>
    <mergeCell ref="BH22:BI22"/>
    <mergeCell ref="AZ23:BA23"/>
    <mergeCell ref="BB22:BC22"/>
    <mergeCell ref="U53:V53"/>
    <mergeCell ref="AA20:AB20"/>
    <mergeCell ref="AC21:AD21"/>
    <mergeCell ref="W53:X53"/>
    <mergeCell ref="Y53:Z53"/>
    <mergeCell ref="AA53:AB53"/>
    <mergeCell ref="AC53:AD53"/>
    <mergeCell ref="AL22:AM22"/>
    <mergeCell ref="AJ23:AK23"/>
    <mergeCell ref="AT23:AU23"/>
    <mergeCell ref="AX23:AY23"/>
    <mergeCell ref="AN44:AW44"/>
    <mergeCell ref="AV33:AW33"/>
    <mergeCell ref="BI34:BJ34"/>
    <mergeCell ref="BD33:BE33"/>
    <mergeCell ref="BH33:BI33"/>
    <mergeCell ref="BJ33:BK33"/>
    <mergeCell ref="BG34:BH34"/>
    <mergeCell ref="AL35:AM35"/>
    <mergeCell ref="AY36:AZ36"/>
    <mergeCell ref="BA36:BB36"/>
    <mergeCell ref="AV23:AW23"/>
    <mergeCell ref="AZ25:BA25"/>
    <mergeCell ref="BB25:BC25"/>
    <mergeCell ref="AN31:AO31"/>
    <mergeCell ref="BA34:BB34"/>
    <mergeCell ref="BB35:BC35"/>
    <mergeCell ref="BC34:BD34"/>
    <mergeCell ref="AS34:AT34"/>
    <mergeCell ref="BJ35:BK35"/>
    <mergeCell ref="BF35:BG35"/>
    <mergeCell ref="BD35:BE35"/>
    <mergeCell ref="BF33:BG33"/>
    <mergeCell ref="BH24:BM24"/>
    <mergeCell ref="BB23:BC23"/>
    <mergeCell ref="BD23:BF23"/>
    <mergeCell ref="BH23:BI23"/>
    <mergeCell ref="M49:N49"/>
    <mergeCell ref="AH39:AI39"/>
    <mergeCell ref="AC45:AF45"/>
    <mergeCell ref="U49:V49"/>
    <mergeCell ref="W47:X47"/>
    <mergeCell ref="AR35:AS35"/>
    <mergeCell ref="AT35:AU35"/>
    <mergeCell ref="AZ35:BA35"/>
    <mergeCell ref="AB32:AC32"/>
    <mergeCell ref="AB33:AC33"/>
    <mergeCell ref="I44:R45"/>
    <mergeCell ref="J36:K36"/>
    <mergeCell ref="O46:P47"/>
    <mergeCell ref="M47:N47"/>
    <mergeCell ref="AD37:AE37"/>
    <mergeCell ref="X37:Y37"/>
    <mergeCell ref="V35:W35"/>
    <mergeCell ref="AB36:AC36"/>
    <mergeCell ref="AP37:AQ37"/>
    <mergeCell ref="AR37:AS37"/>
    <mergeCell ref="AT37:AU37"/>
    <mergeCell ref="BH35:BI35"/>
    <mergeCell ref="R35:S35"/>
    <mergeCell ref="T35:U35"/>
    <mergeCell ref="AV35:AW35"/>
    <mergeCell ref="AX35:AY35"/>
    <mergeCell ref="AB37:AC37"/>
    <mergeCell ref="AV37:AW37"/>
    <mergeCell ref="X36:Y36"/>
    <mergeCell ref="F35:G35"/>
    <mergeCell ref="H35:I35"/>
    <mergeCell ref="N36:O36"/>
    <mergeCell ref="P36:R36"/>
    <mergeCell ref="X35:Y35"/>
    <mergeCell ref="N35:O35"/>
    <mergeCell ref="P35:Q35"/>
    <mergeCell ref="AH36:AI36"/>
    <mergeCell ref="AF35:AG35"/>
    <mergeCell ref="AD35:AE35"/>
    <mergeCell ref="Q46:R46"/>
    <mergeCell ref="Q47:R47"/>
    <mergeCell ref="AA46:AB46"/>
    <mergeCell ref="AC46:AD47"/>
    <mergeCell ref="AD39:AE39"/>
    <mergeCell ref="AA47:AB47"/>
    <mergeCell ref="X39:Y39"/>
    <mergeCell ref="S46:T47"/>
    <mergeCell ref="V39:W39"/>
    <mergeCell ref="C40:U40"/>
    <mergeCell ref="P39:Q39"/>
    <mergeCell ref="R39:S39"/>
    <mergeCell ref="D39:E39"/>
    <mergeCell ref="AC49:AD49"/>
    <mergeCell ref="S49:T49"/>
    <mergeCell ref="Y49:Z49"/>
    <mergeCell ref="W49:X49"/>
    <mergeCell ref="AE49:AF49"/>
    <mergeCell ref="AP49:AQ49"/>
    <mergeCell ref="AA49:AB49"/>
    <mergeCell ref="X33:Y33"/>
    <mergeCell ref="D35:E35"/>
    <mergeCell ref="D37:E37"/>
    <mergeCell ref="W46:X46"/>
    <mergeCell ref="Y46:Z47"/>
    <mergeCell ref="X34:Y34"/>
    <mergeCell ref="R37:S37"/>
    <mergeCell ref="Z37:AA37"/>
    <mergeCell ref="Z39:AA39"/>
    <mergeCell ref="D33:E33"/>
    <mergeCell ref="N39:O39"/>
    <mergeCell ref="U46:V47"/>
    <mergeCell ref="S45:AB45"/>
    <mergeCell ref="T33:U33"/>
    <mergeCell ref="V33:W33"/>
    <mergeCell ref="L33:M33"/>
    <mergeCell ref="R33:S33"/>
    <mergeCell ref="BH51:BI51"/>
    <mergeCell ref="AP51:AQ51"/>
    <mergeCell ref="AV51:AW51"/>
    <mergeCell ref="AX51:AY51"/>
    <mergeCell ref="BD51:BE51"/>
    <mergeCell ref="AZ51:BA51"/>
    <mergeCell ref="BB51:BC51"/>
    <mergeCell ref="BL48:BM48"/>
    <mergeCell ref="BL54:BM54"/>
    <mergeCell ref="BH52:BI52"/>
    <mergeCell ref="BL52:BM52"/>
    <mergeCell ref="BH53:BI53"/>
    <mergeCell ref="BL51:BM51"/>
    <mergeCell ref="BH54:BI54"/>
    <mergeCell ref="BH50:BI50"/>
    <mergeCell ref="BL50:BM50"/>
    <mergeCell ref="BL49:BM49"/>
    <mergeCell ref="BH49:BI49"/>
    <mergeCell ref="AZ49:BA49"/>
    <mergeCell ref="BB49:BC49"/>
    <mergeCell ref="AH53:AI53"/>
    <mergeCell ref="AJ53:AK53"/>
    <mergeCell ref="AE53:AF53"/>
    <mergeCell ref="AL49:AM49"/>
    <mergeCell ref="AJ51:AK51"/>
    <mergeCell ref="AL51:AM51"/>
    <mergeCell ref="AR49:AS49"/>
    <mergeCell ref="AT49:AU49"/>
    <mergeCell ref="BF51:BG51"/>
    <mergeCell ref="AL46:AM46"/>
    <mergeCell ref="AL47:AM47"/>
    <mergeCell ref="AH47:AI47"/>
    <mergeCell ref="AE46:AF47"/>
    <mergeCell ref="AJ46:AK47"/>
    <mergeCell ref="AH49:AI49"/>
    <mergeCell ref="AJ49:AK49"/>
    <mergeCell ref="AN46:AO47"/>
    <mergeCell ref="AH46:AI46"/>
    <mergeCell ref="AH35:AI35"/>
    <mergeCell ref="AP35:AQ35"/>
    <mergeCell ref="AN35:AO35"/>
    <mergeCell ref="AN36:AO36"/>
    <mergeCell ref="AJ35:AK35"/>
    <mergeCell ref="AP39:AQ39"/>
    <mergeCell ref="AN39:AO39"/>
    <mergeCell ref="AH37:AI37"/>
    <mergeCell ref="AL37:AM37"/>
    <mergeCell ref="Y20:Z20"/>
    <mergeCell ref="AA19:AB19"/>
    <mergeCell ref="AA16:AB16"/>
    <mergeCell ref="Y16:Z16"/>
    <mergeCell ref="BB33:BC33"/>
    <mergeCell ref="AP32:AQ32"/>
    <mergeCell ref="BC32:BD32"/>
    <mergeCell ref="AX33:AY33"/>
    <mergeCell ref="AN33:AO33"/>
    <mergeCell ref="AL33:AM33"/>
    <mergeCell ref="AF30:AG30"/>
    <mergeCell ref="Z33:AA33"/>
    <mergeCell ref="AT33:AU33"/>
    <mergeCell ref="AP33:AQ33"/>
    <mergeCell ref="AR33:AS33"/>
    <mergeCell ref="AD33:AE33"/>
    <mergeCell ref="BD22:BF22"/>
    <mergeCell ref="AZ22:BA22"/>
    <mergeCell ref="A12:C12"/>
    <mergeCell ref="B14:C14"/>
    <mergeCell ref="L30:M30"/>
    <mergeCell ref="U14:V14"/>
    <mergeCell ref="W16:X16"/>
    <mergeCell ref="B16:C16"/>
    <mergeCell ref="U21:V21"/>
    <mergeCell ref="Q21:R21"/>
    <mergeCell ref="S20:T20"/>
    <mergeCell ref="S18:T18"/>
    <mergeCell ref="W19:X19"/>
    <mergeCell ref="W14:X14"/>
    <mergeCell ref="U12:V12"/>
    <mergeCell ref="U23:V23"/>
    <mergeCell ref="W13:X13"/>
    <mergeCell ref="W23:X23"/>
    <mergeCell ref="U19:V19"/>
    <mergeCell ref="S14:T14"/>
    <mergeCell ref="S13:T13"/>
    <mergeCell ref="S21:T21"/>
    <mergeCell ref="W12:X12"/>
    <mergeCell ref="Y23:Z23"/>
    <mergeCell ref="AP31:AQ31"/>
    <mergeCell ref="Z30:AA30"/>
    <mergeCell ref="AB30:AC30"/>
    <mergeCell ref="A27:AF27"/>
    <mergeCell ref="Q22:R22"/>
    <mergeCell ref="U22:V22"/>
    <mergeCell ref="B23:C23"/>
    <mergeCell ref="N23:P23"/>
    <mergeCell ref="H4:J7"/>
    <mergeCell ref="A3:G7"/>
    <mergeCell ref="B13:C13"/>
    <mergeCell ref="H10:J10"/>
    <mergeCell ref="K10:M10"/>
    <mergeCell ref="BI32:BJ32"/>
    <mergeCell ref="BG32:BH32"/>
    <mergeCell ref="AJ31:AK31"/>
    <mergeCell ref="AL32:AM32"/>
    <mergeCell ref="AN32:AO32"/>
    <mergeCell ref="BH31:BI31"/>
    <mergeCell ref="BJ31:BK31"/>
    <mergeCell ref="BF31:BG31"/>
    <mergeCell ref="BD31:BE31"/>
    <mergeCell ref="AS32:AT32"/>
    <mergeCell ref="J30:K30"/>
    <mergeCell ref="D31:E31"/>
    <mergeCell ref="AH31:AI31"/>
    <mergeCell ref="AR31:AS31"/>
    <mergeCell ref="AL31:AM31"/>
    <mergeCell ref="R30:S30"/>
    <mergeCell ref="T30:U30"/>
    <mergeCell ref="V30:W30"/>
    <mergeCell ref="N30:O30"/>
    <mergeCell ref="A1:AF1"/>
    <mergeCell ref="AH1:BM1"/>
    <mergeCell ref="AH30:AI30"/>
    <mergeCell ref="AJ30:AK30"/>
    <mergeCell ref="AH27:BM27"/>
    <mergeCell ref="A2:D2"/>
    <mergeCell ref="H3:M3"/>
    <mergeCell ref="K12:M12"/>
    <mergeCell ref="N3:P7"/>
    <mergeCell ref="AZ30:BA30"/>
    <mergeCell ref="BB30:BC30"/>
    <mergeCell ref="K4:M7"/>
    <mergeCell ref="H12:J12"/>
    <mergeCell ref="S22:T22"/>
    <mergeCell ref="U16:V16"/>
    <mergeCell ref="U17:V17"/>
    <mergeCell ref="H11:J11"/>
    <mergeCell ref="W22:X22"/>
    <mergeCell ref="W20:X20"/>
    <mergeCell ref="A8:C8"/>
    <mergeCell ref="B9:C9"/>
    <mergeCell ref="H9:J9"/>
    <mergeCell ref="K11:M11"/>
    <mergeCell ref="H14:J14"/>
    <mergeCell ref="B54:C54"/>
    <mergeCell ref="F54:G54"/>
    <mergeCell ref="B48:C48"/>
    <mergeCell ref="F48:G48"/>
    <mergeCell ref="B49:C49"/>
    <mergeCell ref="B52:C52"/>
    <mergeCell ref="F52:G52"/>
    <mergeCell ref="B53:C53"/>
    <mergeCell ref="F53:G53"/>
    <mergeCell ref="B51:C51"/>
    <mergeCell ref="K51:L51"/>
    <mergeCell ref="E34:F34"/>
    <mergeCell ref="L35:M35"/>
    <mergeCell ref="L39:M39"/>
    <mergeCell ref="E36:F36"/>
    <mergeCell ref="L36:M36"/>
    <mergeCell ref="J35:K35"/>
    <mergeCell ref="J34:K34"/>
    <mergeCell ref="F39:G39"/>
    <mergeCell ref="F49:G49"/>
    <mergeCell ref="I49:J49"/>
    <mergeCell ref="A44:H47"/>
    <mergeCell ref="B50:C50"/>
    <mergeCell ref="F50:G50"/>
    <mergeCell ref="F51:G51"/>
    <mergeCell ref="I51:J51"/>
    <mergeCell ref="F37:G37"/>
    <mergeCell ref="H37:I37"/>
    <mergeCell ref="J37:K37"/>
    <mergeCell ref="I46:J47"/>
    <mergeCell ref="J39:K39"/>
    <mergeCell ref="K46:L47"/>
    <mergeCell ref="H39:I39"/>
    <mergeCell ref="L37:M37"/>
    <mergeCell ref="B15:C15"/>
    <mergeCell ref="H16:J16"/>
    <mergeCell ref="W18:X18"/>
    <mergeCell ref="U18:V18"/>
    <mergeCell ref="B18:C18"/>
    <mergeCell ref="B17:C17"/>
    <mergeCell ref="S15:T15"/>
    <mergeCell ref="Q18:R18"/>
    <mergeCell ref="S19:T19"/>
    <mergeCell ref="AX22:AY22"/>
    <mergeCell ref="AV21:AW21"/>
    <mergeCell ref="AX21:AY21"/>
    <mergeCell ref="AV22:AW22"/>
    <mergeCell ref="AX20:AY20"/>
    <mergeCell ref="AT21:AU21"/>
    <mergeCell ref="S17:T17"/>
    <mergeCell ref="Y22:Z22"/>
    <mergeCell ref="AA22:AB22"/>
    <mergeCell ref="AR19:AS19"/>
    <mergeCell ref="AL20:AM20"/>
    <mergeCell ref="AP19:AQ19"/>
    <mergeCell ref="AJ20:AK20"/>
    <mergeCell ref="AH20:AI20"/>
    <mergeCell ref="AN20:AO20"/>
    <mergeCell ref="AN22:AO22"/>
    <mergeCell ref="U20:V20"/>
    <mergeCell ref="AT19:AU19"/>
    <mergeCell ref="AP22:AQ22"/>
    <mergeCell ref="AN21:AO21"/>
    <mergeCell ref="AR22:AS22"/>
    <mergeCell ref="AR20:AS20"/>
    <mergeCell ref="AC19:AD19"/>
    <mergeCell ref="AJ21:AK21"/>
    <mergeCell ref="Q3:AF3"/>
    <mergeCell ref="AH3:BF3"/>
    <mergeCell ref="BD20:BF20"/>
    <mergeCell ref="BB4:BF6"/>
    <mergeCell ref="BB7:BC7"/>
    <mergeCell ref="BD7:BF7"/>
    <mergeCell ref="BB16:BC16"/>
    <mergeCell ref="BD10:BF10"/>
    <mergeCell ref="AE21:AF21"/>
    <mergeCell ref="AE20:AF20"/>
    <mergeCell ref="AP21:AQ21"/>
    <mergeCell ref="AR21:AS21"/>
    <mergeCell ref="BD21:BF21"/>
    <mergeCell ref="BB21:BC21"/>
    <mergeCell ref="AL21:AM21"/>
    <mergeCell ref="AZ20:BA20"/>
    <mergeCell ref="BB20:BC20"/>
    <mergeCell ref="AP20:AQ20"/>
    <mergeCell ref="AH21:AI21"/>
    <mergeCell ref="AA21:AB21"/>
    <mergeCell ref="AC20:AD20"/>
    <mergeCell ref="Y21:Z21"/>
    <mergeCell ref="Y19:Z19"/>
    <mergeCell ref="Y14:Z14"/>
    <mergeCell ref="BD12:BF12"/>
    <mergeCell ref="BB11:BC11"/>
    <mergeCell ref="BD11:BF11"/>
    <mergeCell ref="BD14:BF14"/>
    <mergeCell ref="BB12:BC12"/>
    <mergeCell ref="BB9:BC9"/>
    <mergeCell ref="BB15:BC15"/>
    <mergeCell ref="AT20:AU20"/>
    <mergeCell ref="BG3:BM7"/>
    <mergeCell ref="AT11:AV11"/>
    <mergeCell ref="AW11:AX11"/>
    <mergeCell ref="AY11:BA11"/>
    <mergeCell ref="AA23:AB23"/>
    <mergeCell ref="AR23:AS23"/>
    <mergeCell ref="AL23:AM23"/>
    <mergeCell ref="AN23:AO23"/>
    <mergeCell ref="AP23:AQ23"/>
    <mergeCell ref="AE23:AF23"/>
    <mergeCell ref="AH23:AI23"/>
    <mergeCell ref="AT22:AU22"/>
    <mergeCell ref="AV20:AW20"/>
    <mergeCell ref="AJ22:AK22"/>
    <mergeCell ref="AC22:AD22"/>
    <mergeCell ref="AH22:AI22"/>
    <mergeCell ref="AZ21:BA21"/>
    <mergeCell ref="AV19:AW19"/>
    <mergeCell ref="BD18:BF18"/>
    <mergeCell ref="AJ19:AK19"/>
    <mergeCell ref="AL19:AM19"/>
    <mergeCell ref="AE19:AF19"/>
    <mergeCell ref="AH19:AI19"/>
    <mergeCell ref="AT18:AU18"/>
    <mergeCell ref="BD19:BF19"/>
    <mergeCell ref="AN19:AO19"/>
    <mergeCell ref="BB18:BC18"/>
    <mergeCell ref="AZ18:BA18"/>
    <mergeCell ref="AR18:AS18"/>
    <mergeCell ref="AP18:AQ18"/>
    <mergeCell ref="AN18:AO18"/>
    <mergeCell ref="AX19:AY19"/>
    <mergeCell ref="AZ16:BA16"/>
    <mergeCell ref="AZ19:BA19"/>
    <mergeCell ref="AV18:AW18"/>
    <mergeCell ref="AX18:AY18"/>
    <mergeCell ref="AX16:AY16"/>
    <mergeCell ref="W17:X17"/>
    <mergeCell ref="AE15:AF15"/>
    <mergeCell ref="S16:T16"/>
    <mergeCell ref="AE16:AF16"/>
    <mergeCell ref="AC17:AD17"/>
    <mergeCell ref="AJ18:AK18"/>
    <mergeCell ref="AJ16:AK16"/>
    <mergeCell ref="AL16:AM16"/>
    <mergeCell ref="AN16:AO16"/>
    <mergeCell ref="AL17:AM17"/>
    <mergeCell ref="AJ17:AK17"/>
    <mergeCell ref="AL18:AM18"/>
    <mergeCell ref="AN15:AO15"/>
    <mergeCell ref="AN17:AO17"/>
    <mergeCell ref="Y18:Z18"/>
    <mergeCell ref="Y17:Z17"/>
    <mergeCell ref="AA17:AB17"/>
    <mergeCell ref="AE18:AF18"/>
    <mergeCell ref="AC18:AD18"/>
    <mergeCell ref="AC15:AD15"/>
    <mergeCell ref="Y15:Z15"/>
    <mergeCell ref="AL15:AM15"/>
    <mergeCell ref="AJ15:AK15"/>
    <mergeCell ref="AH16:AI16"/>
    <mergeCell ref="AH17:AI17"/>
    <mergeCell ref="AA18:AB18"/>
    <mergeCell ref="AE13:AF13"/>
    <mergeCell ref="AC12:AD12"/>
    <mergeCell ref="AH13:AI13"/>
    <mergeCell ref="AH18:AI18"/>
    <mergeCell ref="AV12:AW12"/>
    <mergeCell ref="AN13:AO13"/>
    <mergeCell ref="AP12:AQ12"/>
    <mergeCell ref="AL12:AM12"/>
    <mergeCell ref="AJ12:AK12"/>
    <mergeCell ref="AT13:AU13"/>
    <mergeCell ref="AH15:AI15"/>
    <mergeCell ref="AC16:AD16"/>
    <mergeCell ref="AE17:AF17"/>
    <mergeCell ref="AN14:AO14"/>
    <mergeCell ref="AR14:AS14"/>
    <mergeCell ref="AT14:AU14"/>
    <mergeCell ref="AR16:AS16"/>
    <mergeCell ref="AT15:AU15"/>
    <mergeCell ref="AP14:AQ14"/>
    <mergeCell ref="AV16:AW16"/>
    <mergeCell ref="AT17:AU17"/>
    <mergeCell ref="AR15:AS15"/>
    <mergeCell ref="AP16:AQ16"/>
    <mergeCell ref="AA15:AB15"/>
    <mergeCell ref="AA12:AB12"/>
    <mergeCell ref="AE12:AF12"/>
    <mergeCell ref="AC14:AD14"/>
    <mergeCell ref="AC13:AD13"/>
    <mergeCell ref="AJ13:AK13"/>
    <mergeCell ref="AL13:AM13"/>
    <mergeCell ref="AJ14:AK14"/>
    <mergeCell ref="AH14:AI14"/>
    <mergeCell ref="AA14:AB14"/>
    <mergeCell ref="AA13:AB13"/>
    <mergeCell ref="BG21:BI21"/>
    <mergeCell ref="BD16:BF16"/>
    <mergeCell ref="BH14:BI14"/>
    <mergeCell ref="BB17:BC17"/>
    <mergeCell ref="BB19:BC19"/>
    <mergeCell ref="AJ8:AK8"/>
    <mergeCell ref="BH20:BI20"/>
    <mergeCell ref="AZ8:BA8"/>
    <mergeCell ref="BH19:BI19"/>
    <mergeCell ref="BB8:BC8"/>
    <mergeCell ref="AP8:AQ8"/>
    <mergeCell ref="AX8:AY8"/>
    <mergeCell ref="AN8:AO8"/>
    <mergeCell ref="AN12:AO12"/>
    <mergeCell ref="AJ10:AK10"/>
    <mergeCell ref="AL10:AM10"/>
    <mergeCell ref="AJ11:AL11"/>
    <mergeCell ref="AN10:AO10"/>
    <mergeCell ref="AL14:AM14"/>
    <mergeCell ref="AX17:AY17"/>
    <mergeCell ref="AX13:AY13"/>
    <mergeCell ref="AP17:AQ17"/>
    <mergeCell ref="AV13:AW13"/>
    <mergeCell ref="AP13:AQ13"/>
    <mergeCell ref="BH18:BI18"/>
    <mergeCell ref="BH16:BI16"/>
    <mergeCell ref="BB13:BC13"/>
    <mergeCell ref="AE8:AF8"/>
    <mergeCell ref="AX12:AY12"/>
    <mergeCell ref="AV10:AW10"/>
    <mergeCell ref="AT8:AU8"/>
    <mergeCell ref="AV8:AW8"/>
    <mergeCell ref="AT10:AU10"/>
    <mergeCell ref="AR10:AS10"/>
    <mergeCell ref="AH11:AI11"/>
    <mergeCell ref="AT12:AU12"/>
    <mergeCell ref="AH12:AI12"/>
    <mergeCell ref="AH8:AI8"/>
    <mergeCell ref="AO11:AQ11"/>
    <mergeCell ref="AP10:AQ10"/>
    <mergeCell ref="AL8:AM8"/>
    <mergeCell ref="AE14:AF14"/>
    <mergeCell ref="AH10:AI10"/>
    <mergeCell ref="AE10:AF10"/>
    <mergeCell ref="AR13:AS13"/>
    <mergeCell ref="AV14:AW14"/>
    <mergeCell ref="AP15:AQ15"/>
    <mergeCell ref="AT16:AU16"/>
    <mergeCell ref="AR12:AS12"/>
    <mergeCell ref="AR11:AS11"/>
    <mergeCell ref="AP4:AS5"/>
    <mergeCell ref="AZ12:BA12"/>
    <mergeCell ref="AN7:AO7"/>
    <mergeCell ref="BH17:BI17"/>
    <mergeCell ref="AZ17:BA17"/>
    <mergeCell ref="BD17:BF17"/>
    <mergeCell ref="BG12:BI12"/>
    <mergeCell ref="BH13:BI13"/>
    <mergeCell ref="AR8:AS8"/>
    <mergeCell ref="AR7:AS7"/>
    <mergeCell ref="AX10:AY10"/>
    <mergeCell ref="AZ13:BA13"/>
    <mergeCell ref="AV15:AW15"/>
    <mergeCell ref="AR17:AS17"/>
    <mergeCell ref="AV17:AW17"/>
    <mergeCell ref="AZ14:BA14"/>
    <mergeCell ref="AZ15:BA15"/>
    <mergeCell ref="AX15:AY15"/>
    <mergeCell ref="AX14:AY14"/>
    <mergeCell ref="BB14:BC14"/>
    <mergeCell ref="BD15:BF15"/>
    <mergeCell ref="BD8:BF8"/>
    <mergeCell ref="AX4:BA5"/>
    <mergeCell ref="AX6:BA6"/>
    <mergeCell ref="AZ7:BA7"/>
    <mergeCell ref="AX7:AY7"/>
    <mergeCell ref="AT6:AW6"/>
    <mergeCell ref="AT7:AU7"/>
    <mergeCell ref="AH6:AK6"/>
    <mergeCell ref="AP6:AS6"/>
    <mergeCell ref="AT4:AW5"/>
    <mergeCell ref="AV7:AW7"/>
    <mergeCell ref="AP7:AQ7"/>
    <mergeCell ref="N21:P21"/>
    <mergeCell ref="B22:C22"/>
    <mergeCell ref="N22:P22"/>
    <mergeCell ref="H21:J21"/>
    <mergeCell ref="A21:C21"/>
    <mergeCell ref="AH4:AK5"/>
    <mergeCell ref="AL4:AO5"/>
    <mergeCell ref="Q4:T5"/>
    <mergeCell ref="U4:X5"/>
    <mergeCell ref="Y4:AB5"/>
    <mergeCell ref="AC4:AF5"/>
    <mergeCell ref="AL6:AO6"/>
    <mergeCell ref="Q7:R7"/>
    <mergeCell ref="S7:T7"/>
    <mergeCell ref="U7:V7"/>
    <mergeCell ref="Y7:Z7"/>
    <mergeCell ref="W7:X7"/>
    <mergeCell ref="AH7:AI7"/>
    <mergeCell ref="AE7:AF7"/>
    <mergeCell ref="AL7:AM7"/>
    <mergeCell ref="Q6:T6"/>
    <mergeCell ref="AC7:AD7"/>
    <mergeCell ref="AJ7:AK7"/>
    <mergeCell ref="AA8:AB8"/>
    <mergeCell ref="AC10:AD10"/>
    <mergeCell ref="Y6:AB6"/>
    <mergeCell ref="AC6:AF6"/>
    <mergeCell ref="U6:X6"/>
    <mergeCell ref="W10:X10"/>
    <mergeCell ref="S8:T8"/>
    <mergeCell ref="Y10:Z10"/>
    <mergeCell ref="S10:T10"/>
    <mergeCell ref="AA7:AB7"/>
    <mergeCell ref="W8:X8"/>
    <mergeCell ref="AC8:AD8"/>
    <mergeCell ref="AA10:AB10"/>
    <mergeCell ref="Y8:Z8"/>
    <mergeCell ref="U8:V8"/>
    <mergeCell ref="S9:T9"/>
    <mergeCell ref="U13:V13"/>
    <mergeCell ref="U15:V15"/>
    <mergeCell ref="H8:J8"/>
    <mergeCell ref="K8:M8"/>
    <mergeCell ref="Q8:R8"/>
    <mergeCell ref="K9:M9"/>
    <mergeCell ref="N9:P9"/>
    <mergeCell ref="N8:P8"/>
    <mergeCell ref="W15:X15"/>
    <mergeCell ref="Y12:Z12"/>
    <mergeCell ref="Y13:Z13"/>
    <mergeCell ref="Y11:AA11"/>
    <mergeCell ref="Q10:R10"/>
    <mergeCell ref="U10:V10"/>
    <mergeCell ref="N10:P10"/>
    <mergeCell ref="Q11:S11"/>
    <mergeCell ref="T11:V11"/>
    <mergeCell ref="Q12:R12"/>
    <mergeCell ref="N12:P12"/>
    <mergeCell ref="S12:T12"/>
    <mergeCell ref="Q14:R14"/>
    <mergeCell ref="N11:P11"/>
    <mergeCell ref="H17:J17"/>
    <mergeCell ref="N19:P19"/>
    <mergeCell ref="K16:M16"/>
    <mergeCell ref="K17:M17"/>
    <mergeCell ref="H15:J15"/>
    <mergeCell ref="K19:M19"/>
    <mergeCell ref="N14:P14"/>
    <mergeCell ref="N17:P17"/>
    <mergeCell ref="K18:M18"/>
    <mergeCell ref="N18:P18"/>
    <mergeCell ref="H18:J18"/>
    <mergeCell ref="N13:P13"/>
    <mergeCell ref="N15:P15"/>
    <mergeCell ref="N16:P16"/>
    <mergeCell ref="AX31:AY31"/>
    <mergeCell ref="B20:C20"/>
    <mergeCell ref="A24:AE24"/>
    <mergeCell ref="H22:J22"/>
    <mergeCell ref="H13:J13"/>
    <mergeCell ref="H23:J23"/>
    <mergeCell ref="W21:X21"/>
    <mergeCell ref="K13:M13"/>
    <mergeCell ref="H19:J19"/>
    <mergeCell ref="K14:M14"/>
    <mergeCell ref="K15:M15"/>
    <mergeCell ref="B19:C19"/>
    <mergeCell ref="Q20:R20"/>
    <mergeCell ref="Q19:R19"/>
    <mergeCell ref="K20:M20"/>
    <mergeCell ref="N20:P20"/>
    <mergeCell ref="H20:J20"/>
    <mergeCell ref="Q13:R13"/>
    <mergeCell ref="Q17:R17"/>
    <mergeCell ref="Q15:R15"/>
    <mergeCell ref="Q16:R16"/>
    <mergeCell ref="K21:M21"/>
    <mergeCell ref="K22:M22"/>
    <mergeCell ref="K23:M23"/>
    <mergeCell ref="AA51:AB51"/>
    <mergeCell ref="AC51:AD51"/>
    <mergeCell ref="AE51:AF51"/>
    <mergeCell ref="AH51:AI51"/>
    <mergeCell ref="AR51:AS51"/>
    <mergeCell ref="AT51:AU51"/>
    <mergeCell ref="AN51:AO51"/>
    <mergeCell ref="O51:P51"/>
    <mergeCell ref="Q51:R51"/>
    <mergeCell ref="S51:T51"/>
    <mergeCell ref="U51:V51"/>
    <mergeCell ref="W51:X51"/>
    <mergeCell ref="Y51:Z51"/>
    <mergeCell ref="A29:C30"/>
    <mergeCell ref="D29:I29"/>
    <mergeCell ref="J29:O29"/>
    <mergeCell ref="P29:U29"/>
    <mergeCell ref="V29:AA29"/>
    <mergeCell ref="AB29:AG29"/>
    <mergeCell ref="D30:E30"/>
    <mergeCell ref="F30:G30"/>
    <mergeCell ref="H30:I30"/>
    <mergeCell ref="P30:Q30"/>
    <mergeCell ref="X30:Y30"/>
    <mergeCell ref="AD30:AE30"/>
    <mergeCell ref="F31:G31"/>
    <mergeCell ref="H31:I31"/>
    <mergeCell ref="J31:K31"/>
    <mergeCell ref="P31:Q31"/>
    <mergeCell ref="R31:S31"/>
    <mergeCell ref="L31:M31"/>
    <mergeCell ref="N31:O31"/>
    <mergeCell ref="X31:Y31"/>
    <mergeCell ref="AD31:AE31"/>
    <mergeCell ref="T31:U31"/>
    <mergeCell ref="F33:G33"/>
    <mergeCell ref="H33:I33"/>
    <mergeCell ref="J33:K33"/>
    <mergeCell ref="P33:Q33"/>
    <mergeCell ref="N33:O33"/>
    <mergeCell ref="AJ34:AK34"/>
    <mergeCell ref="AB34:AC34"/>
    <mergeCell ref="AF31:AG31"/>
    <mergeCell ref="AB31:AC31"/>
    <mergeCell ref="Z31:AA31"/>
    <mergeCell ref="V31:W31"/>
    <mergeCell ref="J32:K32"/>
    <mergeCell ref="X32:Y32"/>
    <mergeCell ref="N32:O32"/>
    <mergeCell ref="L32:M32"/>
    <mergeCell ref="P32:R32"/>
    <mergeCell ref="AJ33:AK33"/>
    <mergeCell ref="AJ32:AK32"/>
    <mergeCell ref="AF33:AG33"/>
    <mergeCell ref="AH32:AI32"/>
    <mergeCell ref="AH33:AI33"/>
    <mergeCell ref="Z34:AA34"/>
    <mergeCell ref="P34:R34"/>
    <mergeCell ref="E32:F32"/>
    <mergeCell ref="P37:Q37"/>
    <mergeCell ref="N37:O37"/>
    <mergeCell ref="T37:U37"/>
    <mergeCell ref="V37:W37"/>
    <mergeCell ref="T39:U39"/>
    <mergeCell ref="BH48:BI48"/>
    <mergeCell ref="BB39:BC39"/>
    <mergeCell ref="BD39:BE39"/>
    <mergeCell ref="BH44:BM47"/>
    <mergeCell ref="AJ39:AK39"/>
    <mergeCell ref="AF37:AG37"/>
    <mergeCell ref="BH37:BI37"/>
    <mergeCell ref="AJ37:AK37"/>
    <mergeCell ref="AX37:AY37"/>
    <mergeCell ref="AZ37:BA37"/>
    <mergeCell ref="AN37:AO37"/>
    <mergeCell ref="AH45:AM45"/>
    <mergeCell ref="AH44:AM44"/>
    <mergeCell ref="AX44:BG45"/>
    <mergeCell ref="AZ46:BA47"/>
    <mergeCell ref="AT39:AU39"/>
    <mergeCell ref="AV39:AW39"/>
    <mergeCell ref="AV47:AW47"/>
    <mergeCell ref="AR46:AS46"/>
    <mergeCell ref="AF39:AG39"/>
    <mergeCell ref="AH29:AM29"/>
    <mergeCell ref="AN29:AS29"/>
    <mergeCell ref="AL30:AM30"/>
    <mergeCell ref="AN30:AO30"/>
    <mergeCell ref="AP30:AQ30"/>
    <mergeCell ref="AR30:AS30"/>
    <mergeCell ref="AL39:AM39"/>
    <mergeCell ref="AN34:AO34"/>
    <mergeCell ref="AP34:AQ34"/>
    <mergeCell ref="AL34:AM34"/>
    <mergeCell ref="AH34:AI34"/>
    <mergeCell ref="AJ36:AK36"/>
    <mergeCell ref="AP36:AQ36"/>
    <mergeCell ref="AS36:AT36"/>
    <mergeCell ref="AL36:AM36"/>
    <mergeCell ref="AT29:AY29"/>
    <mergeCell ref="AT30:AU30"/>
    <mergeCell ref="AV30:AW30"/>
    <mergeCell ref="AX30:AY30"/>
    <mergeCell ref="AT31:AU31"/>
    <mergeCell ref="AY32:AZ32"/>
    <mergeCell ref="AY34:AZ34"/>
    <mergeCell ref="AV31:AW31"/>
    <mergeCell ref="BF49:BG49"/>
    <mergeCell ref="BF47:BG47"/>
    <mergeCell ref="AN45:AW45"/>
    <mergeCell ref="AV49:AW49"/>
    <mergeCell ref="BD49:BE49"/>
    <mergeCell ref="BF39:BG39"/>
    <mergeCell ref="AX49:AY49"/>
    <mergeCell ref="AP46:AQ47"/>
    <mergeCell ref="AR47:AS47"/>
    <mergeCell ref="AZ39:BA39"/>
    <mergeCell ref="AX39:AY39"/>
    <mergeCell ref="AR39:AS39"/>
    <mergeCell ref="BF46:BG46"/>
    <mergeCell ref="BB46:BC46"/>
    <mergeCell ref="AT46:AU47"/>
    <mergeCell ref="AX46:AY47"/>
    <mergeCell ref="BD46:BE47"/>
    <mergeCell ref="BB47:BC47"/>
    <mergeCell ref="AV46:AW46"/>
    <mergeCell ref="AN49:AO49"/>
    <mergeCell ref="BG8:BI8"/>
    <mergeCell ref="BH39:BI39"/>
    <mergeCell ref="BJ39:BK39"/>
    <mergeCell ref="BF37:BG37"/>
    <mergeCell ref="BB37:BC37"/>
    <mergeCell ref="BD37:BE37"/>
    <mergeCell ref="BH15:BI15"/>
    <mergeCell ref="BJ37:BK37"/>
    <mergeCell ref="BI36:BJ36"/>
    <mergeCell ref="BC36:BD36"/>
    <mergeCell ref="BG36:BH36"/>
    <mergeCell ref="AZ29:BE29"/>
    <mergeCell ref="BF29:BK29"/>
    <mergeCell ref="BF30:BG30"/>
    <mergeCell ref="BD30:BE30"/>
    <mergeCell ref="BJ30:BK30"/>
    <mergeCell ref="BH30:BI30"/>
    <mergeCell ref="AZ31:BA31"/>
    <mergeCell ref="AZ33:BA33"/>
    <mergeCell ref="BA32:BB32"/>
    <mergeCell ref="BB31:BC31"/>
    <mergeCell ref="BB10:BC10"/>
    <mergeCell ref="AZ10:BA10"/>
    <mergeCell ref="BD13:BF13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69" orientation="portrait" r:id="rId1"/>
  <headerFooter scaleWithDoc="0" alignWithMargins="0">
    <oddFooter>&amp;C&amp;P</oddFooter>
  </headerFooter>
  <colBreaks count="1" manualBreakCount="1"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1"/>
  <sheetViews>
    <sheetView showGridLines="0" topLeftCell="D1" zoomScale="70" zoomScaleNormal="70" zoomScaleSheetLayoutView="70" workbookViewId="0">
      <selection activeCell="K18" sqref="K18"/>
    </sheetView>
  </sheetViews>
  <sheetFormatPr defaultColWidth="3.625" defaultRowHeight="19.5" customHeight="1" x14ac:dyDescent="0.15"/>
  <cols>
    <col min="1" max="2" width="4.125" style="11" customWidth="1"/>
    <col min="3" max="3" width="4.25" style="11" bestFit="1" customWidth="1"/>
    <col min="4" max="4" width="3.625" style="11"/>
    <col min="5" max="5" width="3.625" style="11" customWidth="1"/>
    <col min="6" max="17" width="3.625" style="11"/>
    <col min="18" max="18" width="3.625" style="11" customWidth="1"/>
    <col min="19" max="19" width="3.25" style="11" customWidth="1"/>
    <col min="20" max="20" width="3.75" style="11" customWidth="1"/>
    <col min="21" max="28" width="3.625" style="11"/>
    <col min="29" max="29" width="1.75" style="11" customWidth="1"/>
    <col min="30" max="41" width="3.625" style="11"/>
    <col min="42" max="42" width="4.125" style="11" customWidth="1"/>
    <col min="43" max="47" width="3.625" style="11"/>
    <col min="48" max="52" width="3.5" style="11" customWidth="1"/>
    <col min="53" max="54" width="9.625" style="11" customWidth="1"/>
    <col min="55" max="57" width="4.125" style="11" customWidth="1"/>
    <col min="58" max="58" width="3" style="11" customWidth="1"/>
    <col min="59" max="16384" width="3.625" style="11"/>
  </cols>
  <sheetData>
    <row r="1" spans="1:58" ht="19.5" customHeight="1" x14ac:dyDescent="0.15">
      <c r="A1" s="303" t="s">
        <v>352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27"/>
      <c r="AD1" s="599" t="s">
        <v>353</v>
      </c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599"/>
      <c r="AV1" s="599"/>
      <c r="AW1" s="599"/>
      <c r="AX1" s="599"/>
      <c r="AY1" s="599"/>
      <c r="AZ1" s="599"/>
      <c r="BA1" s="599"/>
      <c r="BB1" s="599"/>
      <c r="BC1" s="599"/>
      <c r="BD1" s="599"/>
      <c r="BE1" s="599"/>
      <c r="BF1" s="5"/>
    </row>
    <row r="2" spans="1:58" ht="15.95" customHeight="1" thickBo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6"/>
      <c r="V2" s="16"/>
      <c r="W2" s="16"/>
      <c r="X2" s="16"/>
      <c r="Y2" s="16"/>
      <c r="Z2" s="16"/>
      <c r="AA2" s="16"/>
      <c r="AB2" s="16"/>
      <c r="AC2" s="16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14"/>
      <c r="AX2" s="22"/>
      <c r="BE2" s="83" t="s">
        <v>116</v>
      </c>
    </row>
    <row r="3" spans="1:58" s="5" customFormat="1" ht="19.5" customHeight="1" x14ac:dyDescent="0.15">
      <c r="A3" s="315" t="s">
        <v>88</v>
      </c>
      <c r="B3" s="316"/>
      <c r="C3" s="316"/>
      <c r="D3" s="316"/>
      <c r="E3" s="495" t="s">
        <v>339</v>
      </c>
      <c r="F3" s="301"/>
      <c r="G3" s="301"/>
      <c r="H3" s="301"/>
      <c r="I3" s="301"/>
      <c r="J3" s="326"/>
      <c r="K3" s="307" t="s">
        <v>340</v>
      </c>
      <c r="L3" s="370"/>
      <c r="M3" s="370"/>
      <c r="N3" s="370"/>
      <c r="O3" s="370"/>
      <c r="P3" s="370"/>
      <c r="Q3" s="763"/>
      <c r="R3" s="763"/>
      <c r="S3" s="763"/>
      <c r="T3" s="763"/>
      <c r="U3" s="763"/>
      <c r="V3" s="763"/>
      <c r="W3" s="763"/>
      <c r="X3" s="763"/>
      <c r="Y3" s="763"/>
      <c r="Z3" s="763"/>
      <c r="AA3" s="763"/>
      <c r="AB3" s="763"/>
      <c r="AC3" s="763"/>
      <c r="AD3" s="763"/>
      <c r="AE3" s="763"/>
      <c r="AF3" s="763"/>
      <c r="AG3" s="763"/>
      <c r="AH3" s="763"/>
      <c r="AI3" s="763"/>
      <c r="AJ3" s="763"/>
      <c r="AK3" s="763"/>
      <c r="AL3" s="763"/>
      <c r="AM3" s="763"/>
      <c r="AN3" s="763"/>
      <c r="AO3" s="764"/>
      <c r="AP3" s="495" t="s">
        <v>345</v>
      </c>
      <c r="AQ3" s="301"/>
      <c r="AR3" s="301"/>
      <c r="AS3" s="301"/>
      <c r="AT3" s="301"/>
      <c r="AU3" s="326"/>
      <c r="AV3" s="495" t="s">
        <v>346</v>
      </c>
      <c r="AW3" s="301"/>
      <c r="AX3" s="301"/>
      <c r="AY3" s="301"/>
      <c r="AZ3" s="301"/>
      <c r="BA3" s="326"/>
      <c r="BB3" s="306" t="s">
        <v>88</v>
      </c>
      <c r="BC3" s="316"/>
      <c r="BD3" s="316"/>
      <c r="BE3" s="362"/>
      <c r="BF3" s="8"/>
    </row>
    <row r="4" spans="1:58" s="5" customFormat="1" ht="19.5" customHeight="1" x14ac:dyDescent="0.15">
      <c r="A4" s="329"/>
      <c r="B4" s="662"/>
      <c r="C4" s="662"/>
      <c r="D4" s="662"/>
      <c r="E4" s="444"/>
      <c r="F4" s="319"/>
      <c r="G4" s="319"/>
      <c r="H4" s="319"/>
      <c r="I4" s="319"/>
      <c r="J4" s="327"/>
      <c r="K4" s="341" t="s">
        <v>339</v>
      </c>
      <c r="L4" s="342"/>
      <c r="M4" s="342"/>
      <c r="N4" s="342"/>
      <c r="O4" s="342"/>
      <c r="P4" s="343"/>
      <c r="Q4" s="308" t="s">
        <v>341</v>
      </c>
      <c r="R4" s="371"/>
      <c r="S4" s="371"/>
      <c r="T4" s="371"/>
      <c r="U4" s="371"/>
      <c r="V4" s="371"/>
      <c r="W4" s="766"/>
      <c r="X4" s="766"/>
      <c r="Y4" s="766"/>
      <c r="Z4" s="766"/>
      <c r="AA4" s="766"/>
      <c r="AB4" s="766"/>
      <c r="AC4" s="766"/>
      <c r="AD4" s="766"/>
      <c r="AE4" s="766"/>
      <c r="AF4" s="766"/>
      <c r="AG4" s="766"/>
      <c r="AH4" s="766"/>
      <c r="AI4" s="766"/>
      <c r="AJ4" s="766"/>
      <c r="AK4" s="766"/>
      <c r="AL4" s="766"/>
      <c r="AM4" s="766"/>
      <c r="AN4" s="766"/>
      <c r="AO4" s="318"/>
      <c r="AP4" s="767"/>
      <c r="AQ4" s="440"/>
      <c r="AR4" s="440"/>
      <c r="AS4" s="440"/>
      <c r="AT4" s="440"/>
      <c r="AU4" s="395"/>
      <c r="AV4" s="767"/>
      <c r="AW4" s="440"/>
      <c r="AX4" s="440"/>
      <c r="AY4" s="440"/>
      <c r="AZ4" s="440"/>
      <c r="BA4" s="395"/>
      <c r="BB4" s="490"/>
      <c r="BC4" s="662"/>
      <c r="BD4" s="662"/>
      <c r="BE4" s="531"/>
      <c r="BF4" s="8"/>
    </row>
    <row r="5" spans="1:58" s="5" customFormat="1" ht="19.5" customHeight="1" x14ac:dyDescent="0.15">
      <c r="A5" s="318"/>
      <c r="B5" s="293"/>
      <c r="C5" s="293"/>
      <c r="D5" s="293"/>
      <c r="E5" s="531"/>
      <c r="F5" s="622"/>
      <c r="G5" s="622"/>
      <c r="H5" s="622"/>
      <c r="I5" s="622"/>
      <c r="J5" s="594"/>
      <c r="K5" s="531"/>
      <c r="L5" s="622"/>
      <c r="M5" s="622"/>
      <c r="N5" s="622"/>
      <c r="O5" s="622"/>
      <c r="P5" s="594"/>
      <c r="Q5" s="344" t="s">
        <v>342</v>
      </c>
      <c r="R5" s="328"/>
      <c r="S5" s="328"/>
      <c r="T5" s="328"/>
      <c r="U5" s="328"/>
      <c r="V5" s="329"/>
      <c r="W5" s="344" t="s">
        <v>343</v>
      </c>
      <c r="X5" s="328"/>
      <c r="Y5" s="328"/>
      <c r="Z5" s="328"/>
      <c r="AA5" s="328"/>
      <c r="AB5" s="328"/>
      <c r="AC5" s="114"/>
      <c r="AD5" s="328" t="s">
        <v>391</v>
      </c>
      <c r="AE5" s="328"/>
      <c r="AF5" s="328"/>
      <c r="AG5" s="328"/>
      <c r="AH5" s="328"/>
      <c r="AI5" s="329"/>
      <c r="AJ5" s="344" t="s">
        <v>344</v>
      </c>
      <c r="AK5" s="328"/>
      <c r="AL5" s="328"/>
      <c r="AM5" s="328"/>
      <c r="AN5" s="328"/>
      <c r="AO5" s="329"/>
      <c r="AP5" s="531"/>
      <c r="AQ5" s="622"/>
      <c r="AR5" s="622"/>
      <c r="AS5" s="622"/>
      <c r="AT5" s="622"/>
      <c r="AU5" s="594"/>
      <c r="AV5" s="531"/>
      <c r="AW5" s="622"/>
      <c r="AX5" s="622"/>
      <c r="AY5" s="622"/>
      <c r="AZ5" s="622"/>
      <c r="BA5" s="594"/>
      <c r="BB5" s="293"/>
      <c r="BC5" s="293"/>
      <c r="BD5" s="293"/>
      <c r="BE5" s="363"/>
      <c r="BF5" s="8"/>
    </row>
    <row r="6" spans="1:58" s="5" customFormat="1" ht="19.5" customHeight="1" x14ac:dyDescent="0.15">
      <c r="A6" s="16"/>
      <c r="B6" s="16"/>
      <c r="C6" s="29"/>
      <c r="D6" s="16"/>
      <c r="E6" s="727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108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596"/>
      <c r="BB6" s="93"/>
      <c r="BC6" s="16"/>
      <c r="BD6" s="29"/>
      <c r="BE6" s="16"/>
      <c r="BF6" s="8"/>
    </row>
    <row r="7" spans="1:58" s="154" customFormat="1" ht="19.5" customHeight="1" x14ac:dyDescent="0.15">
      <c r="A7" s="319" t="s">
        <v>545</v>
      </c>
      <c r="B7" s="319"/>
      <c r="C7" s="162" t="s">
        <v>546</v>
      </c>
      <c r="D7" s="62" t="s">
        <v>202</v>
      </c>
      <c r="E7" s="730">
        <f>SUM(K7,AP7:BA7)</f>
        <v>8756</v>
      </c>
      <c r="F7" s="730"/>
      <c r="G7" s="730"/>
      <c r="H7" s="730"/>
      <c r="I7" s="730"/>
      <c r="J7" s="730"/>
      <c r="K7" s="729">
        <f>SUM(Q7:AN7)</f>
        <v>6964</v>
      </c>
      <c r="L7" s="729"/>
      <c r="M7" s="729"/>
      <c r="N7" s="729"/>
      <c r="O7" s="729"/>
      <c r="P7" s="729"/>
      <c r="Q7" s="730">
        <v>3950</v>
      </c>
      <c r="R7" s="730"/>
      <c r="S7" s="730"/>
      <c r="T7" s="730"/>
      <c r="U7" s="730"/>
      <c r="V7" s="730"/>
      <c r="W7" s="730">
        <v>558</v>
      </c>
      <c r="X7" s="730"/>
      <c r="Y7" s="730"/>
      <c r="Z7" s="730"/>
      <c r="AA7" s="730"/>
      <c r="AB7" s="730"/>
      <c r="AC7" s="163"/>
      <c r="AD7" s="730">
        <v>610</v>
      </c>
      <c r="AE7" s="730"/>
      <c r="AF7" s="730"/>
      <c r="AG7" s="730"/>
      <c r="AH7" s="730"/>
      <c r="AI7" s="730"/>
      <c r="AJ7" s="730">
        <v>1846</v>
      </c>
      <c r="AK7" s="730"/>
      <c r="AL7" s="730"/>
      <c r="AM7" s="730"/>
      <c r="AN7" s="730"/>
      <c r="AO7" s="730"/>
      <c r="AP7" s="730">
        <v>906</v>
      </c>
      <c r="AQ7" s="730"/>
      <c r="AR7" s="730"/>
      <c r="AS7" s="730"/>
      <c r="AT7" s="730"/>
      <c r="AU7" s="730"/>
      <c r="AV7" s="730">
        <v>886</v>
      </c>
      <c r="AW7" s="730"/>
      <c r="AX7" s="730"/>
      <c r="AY7" s="730"/>
      <c r="AZ7" s="730"/>
      <c r="BA7" s="765"/>
      <c r="BB7" s="319" t="s">
        <v>547</v>
      </c>
      <c r="BC7" s="319"/>
      <c r="BD7" s="162" t="s">
        <v>548</v>
      </c>
      <c r="BE7" s="5" t="s">
        <v>202</v>
      </c>
      <c r="BF7" s="164"/>
    </row>
    <row r="8" spans="1:58" s="5" customFormat="1" ht="19.5" customHeight="1" x14ac:dyDescent="0.15">
      <c r="A8" s="16"/>
      <c r="B8" s="16"/>
      <c r="C8" s="29"/>
      <c r="D8" s="76"/>
      <c r="E8" s="354"/>
      <c r="F8" s="354"/>
      <c r="G8" s="354"/>
      <c r="H8" s="726"/>
      <c r="I8" s="726"/>
      <c r="J8" s="726"/>
      <c r="K8" s="728"/>
      <c r="L8" s="728"/>
      <c r="M8" s="728"/>
      <c r="N8" s="728"/>
      <c r="O8" s="728"/>
      <c r="P8" s="728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108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596"/>
      <c r="BB8" s="16"/>
      <c r="BC8" s="16"/>
      <c r="BD8" s="29"/>
      <c r="BE8" s="16"/>
      <c r="BF8" s="8"/>
    </row>
    <row r="9" spans="1:58" s="5" customFormat="1" ht="19.5" customHeight="1" x14ac:dyDescent="0.15">
      <c r="A9" s="16"/>
      <c r="B9" s="16"/>
      <c r="C9" s="29" t="s">
        <v>549</v>
      </c>
      <c r="D9" s="76"/>
      <c r="E9" s="354">
        <v>8789</v>
      </c>
      <c r="F9" s="354"/>
      <c r="G9" s="354"/>
      <c r="H9" s="726"/>
      <c r="I9" s="726"/>
      <c r="J9" s="726"/>
      <c r="K9" s="728">
        <v>6883</v>
      </c>
      <c r="L9" s="728"/>
      <c r="M9" s="728"/>
      <c r="N9" s="728"/>
      <c r="O9" s="728"/>
      <c r="P9" s="728"/>
      <c r="Q9" s="354">
        <v>3906</v>
      </c>
      <c r="R9" s="354"/>
      <c r="S9" s="354"/>
      <c r="T9" s="354"/>
      <c r="U9" s="354"/>
      <c r="V9" s="354"/>
      <c r="W9" s="354">
        <v>549</v>
      </c>
      <c r="X9" s="354"/>
      <c r="Y9" s="354"/>
      <c r="Z9" s="354"/>
      <c r="AA9" s="354"/>
      <c r="AB9" s="354"/>
      <c r="AC9" s="108"/>
      <c r="AD9" s="354">
        <v>590</v>
      </c>
      <c r="AE9" s="354"/>
      <c r="AF9" s="354"/>
      <c r="AG9" s="354"/>
      <c r="AH9" s="354"/>
      <c r="AI9" s="354"/>
      <c r="AJ9" s="354">
        <v>1838</v>
      </c>
      <c r="AK9" s="354"/>
      <c r="AL9" s="354"/>
      <c r="AM9" s="354"/>
      <c r="AN9" s="354"/>
      <c r="AO9" s="354"/>
      <c r="AP9" s="354">
        <v>922</v>
      </c>
      <c r="AQ9" s="354"/>
      <c r="AR9" s="354"/>
      <c r="AS9" s="354"/>
      <c r="AT9" s="354"/>
      <c r="AU9" s="354"/>
      <c r="AV9" s="354">
        <v>984</v>
      </c>
      <c r="AW9" s="354"/>
      <c r="AX9" s="354"/>
      <c r="AY9" s="354"/>
      <c r="AZ9" s="354"/>
      <c r="BA9" s="354"/>
      <c r="BB9" s="93"/>
      <c r="BC9" s="16"/>
      <c r="BD9" s="29" t="s">
        <v>549</v>
      </c>
      <c r="BE9" s="16"/>
      <c r="BF9" s="8"/>
    </row>
    <row r="10" spans="1:58" s="5" customFormat="1" ht="19.5" customHeight="1" x14ac:dyDescent="0.15">
      <c r="A10" s="16"/>
      <c r="B10" s="16"/>
      <c r="C10" s="29"/>
      <c r="D10" s="16"/>
      <c r="E10" s="727"/>
      <c r="F10" s="354"/>
      <c r="G10" s="354"/>
      <c r="H10" s="726"/>
      <c r="I10" s="726"/>
      <c r="J10" s="726"/>
      <c r="K10" s="728"/>
      <c r="L10" s="728"/>
      <c r="M10" s="728"/>
      <c r="N10" s="728"/>
      <c r="O10" s="728"/>
      <c r="P10" s="728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108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  <c r="AX10" s="354"/>
      <c r="AY10" s="354"/>
      <c r="AZ10" s="354"/>
      <c r="BA10" s="596"/>
      <c r="BB10" s="16"/>
      <c r="BC10" s="16"/>
      <c r="BD10" s="29"/>
      <c r="BE10" s="16"/>
      <c r="BF10" s="8"/>
    </row>
    <row r="11" spans="1:58" s="5" customFormat="1" ht="19.5" customHeight="1" x14ac:dyDescent="0.15">
      <c r="A11" s="16"/>
      <c r="B11" s="16"/>
      <c r="C11" s="29" t="s">
        <v>550</v>
      </c>
      <c r="D11" s="16"/>
      <c r="E11" s="727">
        <v>8852</v>
      </c>
      <c r="F11" s="354"/>
      <c r="G11" s="354"/>
      <c r="H11" s="726"/>
      <c r="I11" s="726"/>
      <c r="J11" s="726"/>
      <c r="K11" s="728">
        <v>6836</v>
      </c>
      <c r="L11" s="728"/>
      <c r="M11" s="728"/>
      <c r="N11" s="728"/>
      <c r="O11" s="728"/>
      <c r="P11" s="728"/>
      <c r="Q11" s="354">
        <v>3871</v>
      </c>
      <c r="R11" s="354"/>
      <c r="S11" s="354"/>
      <c r="T11" s="354"/>
      <c r="U11" s="354"/>
      <c r="V11" s="354"/>
      <c r="W11" s="354">
        <v>535</v>
      </c>
      <c r="X11" s="354"/>
      <c r="Y11" s="354"/>
      <c r="Z11" s="354"/>
      <c r="AA11" s="354"/>
      <c r="AB11" s="354"/>
      <c r="AC11" s="108">
        <v>574</v>
      </c>
      <c r="AD11" s="354">
        <v>574</v>
      </c>
      <c r="AE11" s="354"/>
      <c r="AF11" s="354"/>
      <c r="AG11" s="354"/>
      <c r="AH11" s="354"/>
      <c r="AI11" s="354"/>
      <c r="AJ11" s="354">
        <v>1856</v>
      </c>
      <c r="AK11" s="354"/>
      <c r="AL11" s="354"/>
      <c r="AM11" s="354"/>
      <c r="AN11" s="354"/>
      <c r="AO11" s="354"/>
      <c r="AP11" s="354">
        <v>947</v>
      </c>
      <c r="AQ11" s="354"/>
      <c r="AR11" s="354"/>
      <c r="AS11" s="354"/>
      <c r="AT11" s="354"/>
      <c r="AU11" s="354"/>
      <c r="AV11" s="354">
        <v>1069</v>
      </c>
      <c r="AW11" s="354"/>
      <c r="AX11" s="354"/>
      <c r="AY11" s="354"/>
      <c r="AZ11" s="354"/>
      <c r="BA11" s="596"/>
      <c r="BB11" s="16"/>
      <c r="BC11" s="16"/>
      <c r="BD11" s="29" t="s">
        <v>551</v>
      </c>
      <c r="BE11" s="16"/>
      <c r="BF11" s="8"/>
    </row>
    <row r="12" spans="1:58" s="5" customFormat="1" ht="19.5" customHeight="1" x14ac:dyDescent="0.15">
      <c r="A12" s="16"/>
      <c r="B12" s="16"/>
      <c r="C12" s="29"/>
      <c r="D12" s="16"/>
      <c r="E12" s="727"/>
      <c r="F12" s="354"/>
      <c r="G12" s="354"/>
      <c r="H12" s="726"/>
      <c r="I12" s="726"/>
      <c r="J12" s="726"/>
      <c r="K12" s="728"/>
      <c r="L12" s="728"/>
      <c r="M12" s="728"/>
      <c r="N12" s="728"/>
      <c r="O12" s="728"/>
      <c r="P12" s="728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108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  <c r="AX12" s="354"/>
      <c r="AY12" s="354"/>
      <c r="AZ12" s="354"/>
      <c r="BA12" s="596"/>
      <c r="BB12" s="93"/>
      <c r="BC12" s="16"/>
      <c r="BD12" s="29"/>
      <c r="BE12" s="16"/>
      <c r="BF12" s="8"/>
    </row>
    <row r="13" spans="1:58" s="9" customFormat="1" ht="19.5" customHeight="1" x14ac:dyDescent="0.15">
      <c r="A13" s="94"/>
      <c r="B13" s="200"/>
      <c r="C13" s="201" t="s">
        <v>552</v>
      </c>
      <c r="D13" s="202"/>
      <c r="E13" s="731">
        <v>8804</v>
      </c>
      <c r="F13" s="732"/>
      <c r="G13" s="732"/>
      <c r="H13" s="733"/>
      <c r="I13" s="733"/>
      <c r="J13" s="734"/>
      <c r="K13" s="736">
        <v>6727</v>
      </c>
      <c r="L13" s="736"/>
      <c r="M13" s="736"/>
      <c r="N13" s="736"/>
      <c r="O13" s="736"/>
      <c r="P13" s="736"/>
      <c r="Q13" s="743">
        <v>3791</v>
      </c>
      <c r="R13" s="743"/>
      <c r="S13" s="743"/>
      <c r="T13" s="743"/>
      <c r="U13" s="743"/>
      <c r="V13" s="743"/>
      <c r="W13" s="743">
        <v>521</v>
      </c>
      <c r="X13" s="743"/>
      <c r="Y13" s="743"/>
      <c r="Z13" s="743"/>
      <c r="AA13" s="743"/>
      <c r="AB13" s="743"/>
      <c r="AC13" s="203"/>
      <c r="AD13" s="743">
        <v>568</v>
      </c>
      <c r="AE13" s="743"/>
      <c r="AF13" s="743"/>
      <c r="AG13" s="743"/>
      <c r="AH13" s="743"/>
      <c r="AI13" s="743"/>
      <c r="AJ13" s="743">
        <v>1847</v>
      </c>
      <c r="AK13" s="743"/>
      <c r="AL13" s="743"/>
      <c r="AM13" s="743"/>
      <c r="AN13" s="743"/>
      <c r="AO13" s="743"/>
      <c r="AP13" s="743">
        <v>975</v>
      </c>
      <c r="AQ13" s="743"/>
      <c r="AR13" s="743"/>
      <c r="AS13" s="743"/>
      <c r="AT13" s="743"/>
      <c r="AU13" s="743"/>
      <c r="AV13" s="771">
        <v>1102</v>
      </c>
      <c r="AW13" s="732"/>
      <c r="AX13" s="732"/>
      <c r="AY13" s="732"/>
      <c r="AZ13" s="732"/>
      <c r="BA13" s="772"/>
      <c r="BB13" s="204"/>
      <c r="BC13" s="200"/>
      <c r="BD13" s="201" t="s">
        <v>552</v>
      </c>
      <c r="BE13" s="200"/>
      <c r="BF13" s="7"/>
    </row>
    <row r="14" spans="1:58" s="5" customFormat="1" ht="19.5" customHeight="1" thickBot="1" x14ac:dyDescent="0.2">
      <c r="A14" s="95"/>
      <c r="B14" s="95"/>
      <c r="C14" s="91"/>
      <c r="D14" s="95"/>
      <c r="E14" s="737"/>
      <c r="F14" s="738"/>
      <c r="G14" s="738"/>
      <c r="H14" s="739"/>
      <c r="I14" s="739"/>
      <c r="J14" s="739"/>
      <c r="K14" s="404"/>
      <c r="L14" s="404"/>
      <c r="M14" s="404"/>
      <c r="N14" s="404"/>
      <c r="O14" s="404"/>
      <c r="P14" s="404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14"/>
      <c r="AD14" s="468"/>
      <c r="AE14" s="468"/>
      <c r="AF14" s="468"/>
      <c r="AG14" s="468"/>
      <c r="AH14" s="468"/>
      <c r="AI14" s="468"/>
      <c r="AJ14" s="468"/>
      <c r="AK14" s="468"/>
      <c r="AL14" s="468"/>
      <c r="AM14" s="468"/>
      <c r="AN14" s="468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68"/>
      <c r="AZ14" s="468"/>
      <c r="BA14" s="758"/>
      <c r="BB14" s="96"/>
      <c r="BC14" s="95"/>
      <c r="BD14" s="91"/>
      <c r="BE14" s="95"/>
      <c r="BF14" s="8"/>
    </row>
    <row r="15" spans="1:58" ht="19.5" customHeight="1" x14ac:dyDescent="0.15">
      <c r="A15" s="347"/>
      <c r="B15" s="347"/>
      <c r="C15" s="347"/>
      <c r="D15" s="347"/>
      <c r="E15" s="347"/>
      <c r="F15" s="347"/>
      <c r="G15" s="347"/>
      <c r="H15" s="319"/>
      <c r="I15" s="319"/>
      <c r="J15" s="319"/>
      <c r="K15" s="319"/>
      <c r="L15" s="319"/>
      <c r="M15" s="319"/>
      <c r="N15" s="319"/>
      <c r="O15" s="319"/>
      <c r="P15" s="319"/>
      <c r="Q15" s="347"/>
      <c r="R15" s="347"/>
      <c r="S15" s="347"/>
      <c r="T15" s="347"/>
      <c r="U15" s="16"/>
      <c r="V15" s="16"/>
      <c r="W15" s="16"/>
      <c r="X15" s="16"/>
      <c r="Y15" s="16"/>
      <c r="Z15" s="16"/>
      <c r="AA15" s="16"/>
      <c r="AB15" s="16"/>
      <c r="AC15" s="16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14"/>
      <c r="AW15" s="14"/>
      <c r="AY15" s="577" t="s">
        <v>553</v>
      </c>
      <c r="AZ15" s="577"/>
      <c r="BA15" s="577"/>
      <c r="BB15" s="576"/>
      <c r="BC15" s="576"/>
      <c r="BD15" s="576"/>
      <c r="BE15" s="576"/>
    </row>
    <row r="16" spans="1:58" ht="19.5" customHeight="1" x14ac:dyDescent="0.15">
      <c r="A16" s="347"/>
      <c r="B16" s="347"/>
      <c r="C16" s="347"/>
      <c r="D16" s="347"/>
      <c r="E16" s="347"/>
      <c r="F16" s="347"/>
      <c r="G16" s="347"/>
      <c r="H16" s="319"/>
      <c r="I16" s="319"/>
      <c r="J16" s="319"/>
      <c r="K16" s="319"/>
      <c r="L16" s="319"/>
      <c r="M16" s="319"/>
      <c r="N16" s="319"/>
      <c r="O16" s="319"/>
      <c r="P16" s="319"/>
      <c r="Q16" s="347"/>
      <c r="R16" s="347"/>
      <c r="S16" s="347"/>
      <c r="T16" s="347"/>
      <c r="U16" s="16"/>
      <c r="V16" s="16"/>
      <c r="W16" s="16"/>
      <c r="X16" s="16"/>
      <c r="Y16" s="16"/>
      <c r="Z16" s="16"/>
      <c r="AA16" s="16"/>
      <c r="AB16" s="16"/>
      <c r="AC16" s="16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14"/>
      <c r="AW16" s="14"/>
    </row>
    <row r="17" spans="1:57" ht="19.5" customHeight="1" x14ac:dyDescent="0.15">
      <c r="A17" s="17"/>
      <c r="B17" s="17"/>
      <c r="C17" s="17"/>
      <c r="D17" s="17"/>
      <c r="E17" s="17"/>
      <c r="F17" s="17"/>
      <c r="G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BA17" s="24"/>
      <c r="BB17" s="15"/>
      <c r="BC17" s="24"/>
      <c r="BD17" s="24"/>
      <c r="BE17" s="24"/>
    </row>
    <row r="18" spans="1:57" s="25" customFormat="1" ht="19.5" customHeight="1" x14ac:dyDescent="0.15">
      <c r="A18" s="740" t="s">
        <v>569</v>
      </c>
      <c r="B18" s="740"/>
      <c r="C18" s="740"/>
      <c r="D18" s="740"/>
      <c r="E18" s="740"/>
      <c r="F18" s="740"/>
      <c r="G18" s="740"/>
      <c r="H18" s="741"/>
      <c r="I18" s="741"/>
      <c r="J18" s="741"/>
      <c r="K18" s="741"/>
      <c r="L18" s="741"/>
      <c r="M18" s="741"/>
      <c r="N18" s="741"/>
      <c r="O18" s="741"/>
      <c r="P18" s="741"/>
      <c r="Q18" s="740"/>
      <c r="R18" s="740"/>
      <c r="S18" s="740"/>
      <c r="T18" s="740"/>
      <c r="U18" s="740"/>
      <c r="V18" s="740"/>
      <c r="W18" s="740"/>
      <c r="X18" s="740"/>
      <c r="Y18" s="740"/>
      <c r="Z18" s="740"/>
      <c r="AA18" s="740"/>
      <c r="AB18" s="740"/>
      <c r="AC18" s="149"/>
      <c r="AD18" s="742" t="s">
        <v>117</v>
      </c>
      <c r="AE18" s="742"/>
      <c r="AF18" s="742"/>
      <c r="AG18" s="742"/>
      <c r="AH18" s="742"/>
      <c r="AI18" s="742"/>
      <c r="AJ18" s="742"/>
      <c r="AK18" s="742"/>
      <c r="AL18" s="742"/>
      <c r="AM18" s="742"/>
      <c r="AN18" s="742"/>
      <c r="AO18" s="742"/>
      <c r="AP18" s="742"/>
      <c r="AQ18" s="742"/>
      <c r="AR18" s="742"/>
      <c r="AS18" s="742"/>
      <c r="AT18" s="742"/>
      <c r="AU18" s="742"/>
      <c r="AV18" s="742"/>
      <c r="AW18" s="742"/>
      <c r="AX18" s="742"/>
      <c r="AY18" s="742"/>
      <c r="AZ18" s="742"/>
      <c r="BA18" s="742"/>
      <c r="BB18" s="742"/>
      <c r="BC18" s="742"/>
      <c r="BD18" s="742"/>
      <c r="BE18" s="742"/>
    </row>
    <row r="19" spans="1:57" s="25" customFormat="1" ht="19.5" customHeight="1" thickBot="1" x14ac:dyDescent="0.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577" t="s">
        <v>116</v>
      </c>
      <c r="BB19" s="768"/>
      <c r="BC19" s="768"/>
      <c r="BD19" s="768"/>
      <c r="BE19" s="768"/>
    </row>
    <row r="20" spans="1:57" ht="19.5" customHeight="1" x14ac:dyDescent="0.15">
      <c r="A20" s="315" t="s">
        <v>88</v>
      </c>
      <c r="B20" s="436"/>
      <c r="C20" s="436"/>
      <c r="D20" s="436"/>
      <c r="E20" s="306" t="s">
        <v>118</v>
      </c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 t="s">
        <v>263</v>
      </c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7"/>
      <c r="AC20" s="16"/>
      <c r="AD20" s="315" t="s">
        <v>119</v>
      </c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759" t="s">
        <v>710</v>
      </c>
      <c r="AQ20" s="760"/>
      <c r="AR20" s="760"/>
      <c r="AS20" s="760"/>
      <c r="AT20" s="760"/>
      <c r="AU20" s="760"/>
      <c r="AV20" s="760"/>
      <c r="AW20" s="761"/>
      <c r="AX20" s="306" t="s">
        <v>120</v>
      </c>
      <c r="AY20" s="306"/>
      <c r="AZ20" s="306"/>
      <c r="BA20" s="306"/>
      <c r="BB20" s="306" t="s">
        <v>88</v>
      </c>
      <c r="BC20" s="436"/>
      <c r="BD20" s="436"/>
      <c r="BE20" s="769"/>
    </row>
    <row r="21" spans="1:57" ht="19.5" customHeight="1" x14ac:dyDescent="0.15">
      <c r="A21" s="616"/>
      <c r="B21" s="437"/>
      <c r="C21" s="437"/>
      <c r="D21" s="437"/>
      <c r="E21" s="292" t="s">
        <v>51</v>
      </c>
      <c r="F21" s="292"/>
      <c r="G21" s="292"/>
      <c r="H21" s="292"/>
      <c r="I21" s="292" t="s">
        <v>121</v>
      </c>
      <c r="J21" s="292"/>
      <c r="K21" s="292"/>
      <c r="L21" s="292"/>
      <c r="M21" s="292" t="s">
        <v>122</v>
      </c>
      <c r="N21" s="292"/>
      <c r="O21" s="292"/>
      <c r="P21" s="292"/>
      <c r="Q21" s="292" t="s">
        <v>51</v>
      </c>
      <c r="R21" s="292"/>
      <c r="S21" s="292"/>
      <c r="T21" s="292"/>
      <c r="U21" s="292" t="s">
        <v>121</v>
      </c>
      <c r="V21" s="292"/>
      <c r="W21" s="292"/>
      <c r="X21" s="292"/>
      <c r="Y21" s="292" t="s">
        <v>122</v>
      </c>
      <c r="Z21" s="292"/>
      <c r="AA21" s="292"/>
      <c r="AB21" s="308"/>
      <c r="AC21" s="16"/>
      <c r="AD21" s="317" t="s">
        <v>51</v>
      </c>
      <c r="AE21" s="292"/>
      <c r="AF21" s="292"/>
      <c r="AG21" s="292"/>
      <c r="AH21" s="292" t="s">
        <v>121</v>
      </c>
      <c r="AI21" s="292"/>
      <c r="AJ21" s="292"/>
      <c r="AK21" s="292"/>
      <c r="AL21" s="292" t="s">
        <v>122</v>
      </c>
      <c r="AM21" s="292"/>
      <c r="AN21" s="292"/>
      <c r="AO21" s="292"/>
      <c r="AP21" s="292" t="s">
        <v>123</v>
      </c>
      <c r="AQ21" s="292"/>
      <c r="AR21" s="292"/>
      <c r="AS21" s="292"/>
      <c r="AT21" s="292" t="s">
        <v>124</v>
      </c>
      <c r="AU21" s="292"/>
      <c r="AV21" s="292"/>
      <c r="AW21" s="292"/>
      <c r="AX21" s="773" t="s">
        <v>125</v>
      </c>
      <c r="AY21" s="774"/>
      <c r="AZ21" s="774"/>
      <c r="BA21" s="775"/>
      <c r="BB21" s="437"/>
      <c r="BC21" s="437"/>
      <c r="BD21" s="437"/>
      <c r="BE21" s="770"/>
    </row>
    <row r="22" spans="1:57" ht="19.5" customHeight="1" x14ac:dyDescent="0.15">
      <c r="A22" s="289"/>
      <c r="B22" s="289"/>
      <c r="C22" s="29"/>
      <c r="D22" s="62"/>
      <c r="E22" s="735"/>
      <c r="F22" s="625"/>
      <c r="G22" s="625"/>
      <c r="H22" s="625"/>
      <c r="I22" s="708"/>
      <c r="J22" s="708"/>
      <c r="K22" s="708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08"/>
      <c r="AA22" s="708"/>
      <c r="AB22" s="708"/>
      <c r="AC22" s="98"/>
      <c r="AD22" s="581"/>
      <c r="AE22" s="581"/>
      <c r="AF22" s="581"/>
      <c r="AG22" s="581"/>
      <c r="AH22" s="581"/>
      <c r="AI22" s="581"/>
      <c r="AJ22" s="581"/>
      <c r="AK22" s="581"/>
      <c r="AL22" s="581"/>
      <c r="AM22" s="581"/>
      <c r="AN22" s="581"/>
      <c r="AO22" s="581"/>
      <c r="AP22" s="581"/>
      <c r="AQ22" s="581"/>
      <c r="AR22" s="581"/>
      <c r="AS22" s="581"/>
      <c r="AT22" s="581"/>
      <c r="AU22" s="581"/>
      <c r="AV22" s="581"/>
      <c r="AW22" s="581"/>
      <c r="AX22" s="581"/>
      <c r="AY22" s="581"/>
      <c r="AZ22" s="581"/>
      <c r="BA22" s="582"/>
      <c r="BB22" s="93"/>
      <c r="BC22" s="16"/>
      <c r="BD22" s="29"/>
      <c r="BE22" s="16"/>
    </row>
    <row r="23" spans="1:57" s="156" customFormat="1" ht="19.5" customHeight="1" x14ac:dyDescent="0.15">
      <c r="A23" s="289" t="s">
        <v>45</v>
      </c>
      <c r="B23" s="289"/>
      <c r="C23" s="162" t="s">
        <v>570</v>
      </c>
      <c r="D23" s="5" t="s">
        <v>202</v>
      </c>
      <c r="E23" s="762">
        <v>26</v>
      </c>
      <c r="F23" s="589"/>
      <c r="G23" s="589"/>
      <c r="H23" s="589"/>
      <c r="I23" s="589">
        <v>3</v>
      </c>
      <c r="J23" s="589"/>
      <c r="K23" s="589"/>
      <c r="L23" s="589"/>
      <c r="M23" s="589">
        <v>23</v>
      </c>
      <c r="N23" s="589"/>
      <c r="O23" s="589"/>
      <c r="P23" s="589"/>
      <c r="Q23" s="589">
        <v>436</v>
      </c>
      <c r="R23" s="589"/>
      <c r="S23" s="589"/>
      <c r="T23" s="589"/>
      <c r="U23" s="589">
        <v>93</v>
      </c>
      <c r="V23" s="589"/>
      <c r="W23" s="589"/>
      <c r="X23" s="589"/>
      <c r="Y23" s="589">
        <v>343</v>
      </c>
      <c r="Z23" s="589"/>
      <c r="AA23" s="589"/>
      <c r="AB23" s="589"/>
      <c r="AC23" s="167"/>
      <c r="AD23" s="591">
        <v>1920</v>
      </c>
      <c r="AE23" s="591"/>
      <c r="AF23" s="591"/>
      <c r="AG23" s="591"/>
      <c r="AH23" s="591">
        <v>240</v>
      </c>
      <c r="AI23" s="591"/>
      <c r="AJ23" s="591"/>
      <c r="AK23" s="591"/>
      <c r="AL23" s="591">
        <v>1680</v>
      </c>
      <c r="AM23" s="591"/>
      <c r="AN23" s="591"/>
      <c r="AO23" s="591"/>
      <c r="AP23" s="591">
        <v>32</v>
      </c>
      <c r="AQ23" s="591"/>
      <c r="AR23" s="591"/>
      <c r="AS23" s="591"/>
      <c r="AT23" s="591">
        <v>95</v>
      </c>
      <c r="AU23" s="591"/>
      <c r="AV23" s="591"/>
      <c r="AW23" s="591"/>
      <c r="AX23" s="591">
        <v>6</v>
      </c>
      <c r="AY23" s="591"/>
      <c r="AZ23" s="591"/>
      <c r="BA23" s="597"/>
      <c r="BB23" s="444" t="s">
        <v>571</v>
      </c>
      <c r="BC23" s="319"/>
      <c r="BD23" s="162" t="s">
        <v>572</v>
      </c>
      <c r="BE23" s="5" t="s">
        <v>202</v>
      </c>
    </row>
    <row r="24" spans="1:57" ht="19.5" customHeight="1" x14ac:dyDescent="0.15">
      <c r="A24" s="289"/>
      <c r="B24" s="289"/>
      <c r="C24" s="29"/>
      <c r="D24" s="62"/>
      <c r="E24" s="735"/>
      <c r="F24" s="625"/>
      <c r="G24" s="625"/>
      <c r="H24" s="625"/>
      <c r="I24" s="708"/>
      <c r="J24" s="708"/>
      <c r="K24" s="708"/>
      <c r="L24" s="708"/>
      <c r="M24" s="708"/>
      <c r="N24" s="708"/>
      <c r="O24" s="708"/>
      <c r="P24" s="708"/>
      <c r="Q24" s="708"/>
      <c r="R24" s="708"/>
      <c r="S24" s="708"/>
      <c r="T24" s="708"/>
      <c r="U24" s="708"/>
      <c r="V24" s="708"/>
      <c r="W24" s="708"/>
      <c r="X24" s="708"/>
      <c r="Y24" s="708"/>
      <c r="Z24" s="708"/>
      <c r="AA24" s="708"/>
      <c r="AB24" s="708"/>
      <c r="AC24" s="98"/>
      <c r="AD24" s="581"/>
      <c r="AE24" s="581"/>
      <c r="AF24" s="581"/>
      <c r="AG24" s="581"/>
      <c r="AH24" s="581"/>
      <c r="AI24" s="581"/>
      <c r="AJ24" s="581"/>
      <c r="AK24" s="581"/>
      <c r="AL24" s="581"/>
      <c r="AM24" s="581"/>
      <c r="AN24" s="581"/>
      <c r="AO24" s="581"/>
      <c r="AP24" s="581"/>
      <c r="AQ24" s="581"/>
      <c r="AR24" s="581"/>
      <c r="AS24" s="581"/>
      <c r="AT24" s="581"/>
      <c r="AU24" s="581"/>
      <c r="AV24" s="581"/>
      <c r="AW24" s="581"/>
      <c r="AX24" s="581"/>
      <c r="AY24" s="581"/>
      <c r="AZ24" s="581"/>
      <c r="BA24" s="582"/>
      <c r="BB24" s="359"/>
      <c r="BC24" s="289"/>
      <c r="BD24" s="29"/>
      <c r="BE24" s="5"/>
    </row>
    <row r="25" spans="1:57" ht="19.5" customHeight="1" x14ac:dyDescent="0.15">
      <c r="A25" s="289"/>
      <c r="B25" s="289"/>
      <c r="C25" s="162" t="s">
        <v>573</v>
      </c>
      <c r="D25" s="62"/>
      <c r="E25" s="589">
        <v>26</v>
      </c>
      <c r="F25" s="589"/>
      <c r="G25" s="589"/>
      <c r="H25" s="589"/>
      <c r="I25" s="589">
        <v>3</v>
      </c>
      <c r="J25" s="589"/>
      <c r="K25" s="589"/>
      <c r="L25" s="589"/>
      <c r="M25" s="589">
        <v>23</v>
      </c>
      <c r="N25" s="589"/>
      <c r="O25" s="589"/>
      <c r="P25" s="589"/>
      <c r="Q25" s="589">
        <v>442</v>
      </c>
      <c r="R25" s="589"/>
      <c r="S25" s="589"/>
      <c r="T25" s="589"/>
      <c r="U25" s="589">
        <v>93</v>
      </c>
      <c r="V25" s="589"/>
      <c r="W25" s="589"/>
      <c r="X25" s="589"/>
      <c r="Y25" s="589">
        <v>349</v>
      </c>
      <c r="Z25" s="589"/>
      <c r="AA25" s="589"/>
      <c r="AB25" s="589"/>
      <c r="AC25" s="167"/>
      <c r="AD25" s="591">
        <v>1930</v>
      </c>
      <c r="AE25" s="591"/>
      <c r="AF25" s="591"/>
      <c r="AG25" s="591"/>
      <c r="AH25" s="591">
        <v>240</v>
      </c>
      <c r="AI25" s="591"/>
      <c r="AJ25" s="591"/>
      <c r="AK25" s="591"/>
      <c r="AL25" s="591">
        <v>1690</v>
      </c>
      <c r="AM25" s="591"/>
      <c r="AN25" s="591"/>
      <c r="AO25" s="591"/>
      <c r="AP25" s="591">
        <v>33</v>
      </c>
      <c r="AQ25" s="591"/>
      <c r="AR25" s="591"/>
      <c r="AS25" s="591"/>
      <c r="AT25" s="591">
        <v>106</v>
      </c>
      <c r="AU25" s="591"/>
      <c r="AV25" s="591"/>
      <c r="AW25" s="591"/>
      <c r="AX25" s="591">
        <v>5</v>
      </c>
      <c r="AY25" s="591"/>
      <c r="AZ25" s="591"/>
      <c r="BA25" s="597"/>
      <c r="BB25" s="289"/>
      <c r="BC25" s="289"/>
      <c r="BD25" s="99" t="s">
        <v>574</v>
      </c>
      <c r="BE25" s="5"/>
    </row>
    <row r="26" spans="1:57" ht="19.5" customHeight="1" x14ac:dyDescent="0.15">
      <c r="A26" s="15"/>
      <c r="B26" s="15"/>
      <c r="C26" s="29"/>
      <c r="D26" s="62"/>
      <c r="E26" s="237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148"/>
      <c r="BB26" s="105"/>
      <c r="BC26" s="15"/>
      <c r="BD26" s="99"/>
      <c r="BE26" s="5"/>
    </row>
    <row r="27" spans="1:57" ht="19.5" customHeight="1" x14ac:dyDescent="0.15">
      <c r="A27" s="15"/>
      <c r="B27" s="15"/>
      <c r="C27" s="29" t="s">
        <v>575</v>
      </c>
      <c r="D27" s="62"/>
      <c r="E27" s="237"/>
      <c r="F27" s="98"/>
      <c r="G27" s="98"/>
      <c r="H27" s="98">
        <v>28</v>
      </c>
      <c r="I27" s="98"/>
      <c r="J27" s="98"/>
      <c r="K27" s="98"/>
      <c r="L27" s="98">
        <v>3</v>
      </c>
      <c r="M27" s="98"/>
      <c r="N27" s="98"/>
      <c r="O27" s="98"/>
      <c r="P27" s="98">
        <v>25</v>
      </c>
      <c r="Q27" s="708">
        <v>435</v>
      </c>
      <c r="R27" s="708"/>
      <c r="S27" s="708"/>
      <c r="T27" s="708"/>
      <c r="U27" s="98"/>
      <c r="V27" s="98"/>
      <c r="W27" s="98"/>
      <c r="X27" s="98">
        <v>86</v>
      </c>
      <c r="Y27" s="708">
        <v>349</v>
      </c>
      <c r="Z27" s="708"/>
      <c r="AA27" s="708"/>
      <c r="AB27" s="708"/>
      <c r="AC27" s="98"/>
      <c r="AD27" s="581">
        <v>2150</v>
      </c>
      <c r="AE27" s="581"/>
      <c r="AF27" s="581"/>
      <c r="AG27" s="581"/>
      <c r="AH27" s="581">
        <v>240</v>
      </c>
      <c r="AI27" s="581"/>
      <c r="AJ27" s="581"/>
      <c r="AK27" s="581"/>
      <c r="AL27" s="581">
        <v>1910</v>
      </c>
      <c r="AM27" s="581"/>
      <c r="AN27" s="581"/>
      <c r="AO27" s="581"/>
      <c r="AP27" s="581">
        <v>31</v>
      </c>
      <c r="AQ27" s="581"/>
      <c r="AR27" s="581"/>
      <c r="AS27" s="581"/>
      <c r="AT27" s="581">
        <v>106</v>
      </c>
      <c r="AU27" s="581"/>
      <c r="AV27" s="581"/>
      <c r="AW27" s="581"/>
      <c r="AX27" s="6"/>
      <c r="AY27" s="6"/>
      <c r="AZ27" s="6"/>
      <c r="BA27" s="148">
        <v>5</v>
      </c>
      <c r="BB27" s="105"/>
      <c r="BC27" s="15"/>
      <c r="BD27" s="99" t="s">
        <v>575</v>
      </c>
      <c r="BE27" s="5"/>
    </row>
    <row r="28" spans="1:57" ht="19.5" customHeight="1" x14ac:dyDescent="0.15">
      <c r="A28" s="36"/>
      <c r="B28" s="36"/>
      <c r="C28" s="168"/>
      <c r="D28" s="64"/>
      <c r="E28" s="255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227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71"/>
      <c r="BB28" s="113"/>
      <c r="BC28" s="36"/>
      <c r="BD28" s="100"/>
      <c r="BE28" s="9"/>
    </row>
    <row r="29" spans="1:57" s="174" customFormat="1" ht="19.5" customHeight="1" x14ac:dyDescent="0.15">
      <c r="A29" s="172"/>
      <c r="B29" s="172"/>
      <c r="C29" s="205" t="s">
        <v>576</v>
      </c>
      <c r="D29" s="206"/>
      <c r="E29" s="714">
        <v>31</v>
      </c>
      <c r="F29" s="715"/>
      <c r="G29" s="715"/>
      <c r="H29" s="716"/>
      <c r="I29" s="709">
        <v>3</v>
      </c>
      <c r="J29" s="709"/>
      <c r="K29" s="709"/>
      <c r="L29" s="709"/>
      <c r="M29" s="709">
        <v>28</v>
      </c>
      <c r="N29" s="709"/>
      <c r="O29" s="709"/>
      <c r="P29" s="709"/>
      <c r="Q29" s="709">
        <v>458</v>
      </c>
      <c r="R29" s="709"/>
      <c r="S29" s="709"/>
      <c r="T29" s="709"/>
      <c r="U29" s="709">
        <v>81</v>
      </c>
      <c r="V29" s="709"/>
      <c r="W29" s="709"/>
      <c r="X29" s="709"/>
      <c r="Y29" s="709">
        <v>371</v>
      </c>
      <c r="Z29" s="709"/>
      <c r="AA29" s="709"/>
      <c r="AB29" s="709"/>
      <c r="AC29" s="232"/>
      <c r="AD29" s="753">
        <v>2254</v>
      </c>
      <c r="AE29" s="753"/>
      <c r="AF29" s="753"/>
      <c r="AG29" s="753"/>
      <c r="AH29" s="753">
        <v>240</v>
      </c>
      <c r="AI29" s="753"/>
      <c r="AJ29" s="753"/>
      <c r="AK29" s="753"/>
      <c r="AL29" s="753">
        <v>2014</v>
      </c>
      <c r="AM29" s="753"/>
      <c r="AN29" s="753"/>
      <c r="AO29" s="753"/>
      <c r="AP29" s="753">
        <v>31</v>
      </c>
      <c r="AQ29" s="753"/>
      <c r="AR29" s="753"/>
      <c r="AS29" s="753"/>
      <c r="AT29" s="753">
        <v>100</v>
      </c>
      <c r="AU29" s="753"/>
      <c r="AV29" s="753"/>
      <c r="AW29" s="753"/>
      <c r="AX29" s="754">
        <v>6</v>
      </c>
      <c r="AY29" s="755"/>
      <c r="AZ29" s="755"/>
      <c r="BA29" s="756"/>
      <c r="BB29" s="207"/>
      <c r="BC29" s="208"/>
      <c r="BD29" s="209" t="s">
        <v>576</v>
      </c>
      <c r="BE29" s="173"/>
    </row>
    <row r="30" spans="1:57" ht="19.5" customHeight="1" thickBot="1" x14ac:dyDescent="0.2">
      <c r="A30" s="424"/>
      <c r="B30" s="424"/>
      <c r="C30" s="60"/>
      <c r="D30" s="62"/>
      <c r="E30" s="776"/>
      <c r="F30" s="745"/>
      <c r="G30" s="745"/>
      <c r="H30" s="745"/>
      <c r="I30" s="745"/>
      <c r="J30" s="745"/>
      <c r="K30" s="745"/>
      <c r="L30" s="745"/>
      <c r="M30" s="745"/>
      <c r="N30" s="745"/>
      <c r="O30" s="745"/>
      <c r="P30" s="745"/>
      <c r="Q30" s="745"/>
      <c r="R30" s="745"/>
      <c r="S30" s="745"/>
      <c r="T30" s="745"/>
      <c r="U30" s="745"/>
      <c r="V30" s="745"/>
      <c r="W30" s="745"/>
      <c r="X30" s="745"/>
      <c r="Y30" s="745"/>
      <c r="Z30" s="745"/>
      <c r="AA30" s="745"/>
      <c r="AB30" s="745"/>
      <c r="AC30" s="87"/>
      <c r="AD30" s="656"/>
      <c r="AE30" s="656"/>
      <c r="AF30" s="656"/>
      <c r="AG30" s="656"/>
      <c r="AH30" s="656"/>
      <c r="AI30" s="656"/>
      <c r="AJ30" s="656"/>
      <c r="AK30" s="656"/>
      <c r="AL30" s="656"/>
      <c r="AM30" s="656"/>
      <c r="AN30" s="656"/>
      <c r="AO30" s="656"/>
      <c r="AP30" s="656"/>
      <c r="AQ30" s="656"/>
      <c r="AR30" s="656"/>
      <c r="AS30" s="656"/>
      <c r="AT30" s="656"/>
      <c r="AU30" s="656"/>
      <c r="AV30" s="580"/>
      <c r="AW30" s="580"/>
      <c r="AX30" s="580"/>
      <c r="AY30" s="580"/>
      <c r="AZ30" s="580"/>
      <c r="BA30" s="600"/>
      <c r="BB30" s="752"/>
      <c r="BC30" s="424"/>
      <c r="BD30" s="60"/>
      <c r="BE30" s="55"/>
    </row>
    <row r="31" spans="1:57" s="25" customFormat="1" ht="19.5" customHeight="1" x14ac:dyDescent="0.15">
      <c r="A31" s="101"/>
      <c r="C31" s="102"/>
      <c r="D31" s="102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757" t="s">
        <v>693</v>
      </c>
      <c r="AZ31" s="757"/>
      <c r="BA31" s="757"/>
      <c r="BB31" s="757"/>
      <c r="BC31" s="757"/>
      <c r="BD31" s="757"/>
      <c r="BE31" s="757"/>
    </row>
    <row r="33" spans="1:65" ht="19.5" customHeight="1" x14ac:dyDescent="0.15">
      <c r="A33" s="384" t="s">
        <v>554</v>
      </c>
      <c r="B33" s="384"/>
      <c r="C33" s="384"/>
      <c r="D33" s="384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20"/>
      <c r="AD33" s="599" t="s">
        <v>117</v>
      </c>
      <c r="AE33" s="599"/>
      <c r="AF33" s="599"/>
      <c r="AG33" s="599"/>
      <c r="AH33" s="599"/>
      <c r="AI33" s="599"/>
      <c r="AJ33" s="599"/>
      <c r="AK33" s="599"/>
      <c r="AL33" s="599"/>
      <c r="AM33" s="599"/>
      <c r="AN33" s="599"/>
      <c r="AO33" s="599"/>
      <c r="AP33" s="599"/>
      <c r="AQ33" s="599"/>
      <c r="AR33" s="599"/>
      <c r="AS33" s="599"/>
      <c r="AT33" s="599"/>
      <c r="AU33" s="599"/>
      <c r="AV33" s="599"/>
      <c r="AW33" s="599"/>
      <c r="AX33" s="599"/>
      <c r="AY33" s="599"/>
      <c r="AZ33" s="599"/>
      <c r="BA33" s="599"/>
      <c r="BB33" s="599"/>
      <c r="BC33" s="599"/>
      <c r="BD33" s="599"/>
      <c r="BE33" s="599"/>
    </row>
    <row r="34" spans="1:65" ht="19.5" customHeight="1" thickBot="1" x14ac:dyDescent="0.2">
      <c r="A34" s="17"/>
      <c r="B34" s="17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404" t="s">
        <v>434</v>
      </c>
      <c r="AS34" s="404"/>
      <c r="AT34" s="404"/>
      <c r="AU34" s="404"/>
      <c r="AV34" s="468"/>
      <c r="AW34" s="468"/>
      <c r="AX34" s="5"/>
      <c r="AY34" s="5"/>
      <c r="AZ34" s="5"/>
      <c r="BA34" s="338"/>
      <c r="BB34" s="321"/>
      <c r="BC34" s="321"/>
      <c r="BD34" s="321"/>
      <c r="BE34" s="321"/>
    </row>
    <row r="35" spans="1:65" ht="19.5" customHeight="1" x14ac:dyDescent="0.15">
      <c r="A35" s="301" t="s">
        <v>88</v>
      </c>
      <c r="B35" s="301"/>
      <c r="C35" s="301"/>
      <c r="D35" s="326"/>
      <c r="E35" s="307" t="s">
        <v>126</v>
      </c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5"/>
      <c r="AD35" s="370" t="s">
        <v>428</v>
      </c>
      <c r="AE35" s="370"/>
      <c r="AF35" s="370"/>
      <c r="AG35" s="370"/>
      <c r="AH35" s="370"/>
      <c r="AI35" s="370"/>
      <c r="AJ35" s="370"/>
      <c r="AK35" s="370"/>
      <c r="AL35" s="315"/>
      <c r="AM35" s="307" t="s">
        <v>127</v>
      </c>
      <c r="AN35" s="370"/>
      <c r="AO35" s="370"/>
      <c r="AP35" s="370"/>
      <c r="AQ35" s="370"/>
      <c r="AR35" s="370"/>
      <c r="AS35" s="315"/>
      <c r="AT35" s="495" t="s">
        <v>88</v>
      </c>
      <c r="AU35" s="301"/>
      <c r="AV35" s="301"/>
      <c r="AW35" s="301"/>
    </row>
    <row r="36" spans="1:65" ht="18" customHeight="1" x14ac:dyDescent="0.15">
      <c r="A36" s="319"/>
      <c r="B36" s="319"/>
      <c r="C36" s="319"/>
      <c r="D36" s="327"/>
      <c r="E36" s="341" t="s">
        <v>423</v>
      </c>
      <c r="F36" s="342"/>
      <c r="G36" s="342"/>
      <c r="H36" s="343"/>
      <c r="I36" s="619" t="s">
        <v>555</v>
      </c>
      <c r="J36" s="723"/>
      <c r="K36" s="723"/>
      <c r="L36" s="748"/>
      <c r="M36" s="619" t="s">
        <v>424</v>
      </c>
      <c r="N36" s="723"/>
      <c r="O36" s="723"/>
      <c r="P36" s="748"/>
      <c r="Q36" s="619" t="s">
        <v>425</v>
      </c>
      <c r="R36" s="723"/>
      <c r="S36" s="723"/>
      <c r="T36" s="748"/>
      <c r="U36" s="717" t="s">
        <v>426</v>
      </c>
      <c r="V36" s="718"/>
      <c r="W36" s="718"/>
      <c r="X36" s="719"/>
      <c r="Y36" s="619" t="s">
        <v>427</v>
      </c>
      <c r="Z36" s="723"/>
      <c r="AA36" s="723"/>
      <c r="AB36" s="723"/>
      <c r="AC36" s="85"/>
      <c r="AD36" s="342" t="s">
        <v>44</v>
      </c>
      <c r="AE36" s="342"/>
      <c r="AF36" s="343"/>
      <c r="AG36" s="341" t="s">
        <v>128</v>
      </c>
      <c r="AH36" s="342"/>
      <c r="AI36" s="343"/>
      <c r="AJ36" s="341" t="s">
        <v>129</v>
      </c>
      <c r="AK36" s="342"/>
      <c r="AL36" s="343"/>
      <c r="AM36" s="341" t="s">
        <v>132</v>
      </c>
      <c r="AN36" s="342"/>
      <c r="AO36" s="343"/>
      <c r="AP36" s="341" t="s">
        <v>124</v>
      </c>
      <c r="AQ36" s="342"/>
      <c r="AR36" s="342"/>
      <c r="AS36" s="343"/>
      <c r="AT36" s="444"/>
      <c r="AU36" s="319"/>
      <c r="AV36" s="319"/>
      <c r="AW36" s="319"/>
    </row>
    <row r="37" spans="1:65" ht="18" customHeight="1" x14ac:dyDescent="0.15">
      <c r="A37" s="319"/>
      <c r="B37" s="319"/>
      <c r="C37" s="319"/>
      <c r="D37" s="327"/>
      <c r="E37" s="444"/>
      <c r="F37" s="319"/>
      <c r="G37" s="319"/>
      <c r="H37" s="327"/>
      <c r="I37" s="724"/>
      <c r="J37" s="725"/>
      <c r="K37" s="725"/>
      <c r="L37" s="749"/>
      <c r="M37" s="724"/>
      <c r="N37" s="725"/>
      <c r="O37" s="725"/>
      <c r="P37" s="749"/>
      <c r="Q37" s="724"/>
      <c r="R37" s="725"/>
      <c r="S37" s="725"/>
      <c r="T37" s="749"/>
      <c r="U37" s="720"/>
      <c r="V37" s="721"/>
      <c r="W37" s="721"/>
      <c r="X37" s="722"/>
      <c r="Y37" s="724"/>
      <c r="Z37" s="725"/>
      <c r="AA37" s="725"/>
      <c r="AB37" s="725"/>
      <c r="AC37" s="86"/>
      <c r="AD37" s="319"/>
      <c r="AE37" s="319"/>
      <c r="AF37" s="327"/>
      <c r="AG37" s="444"/>
      <c r="AH37" s="319"/>
      <c r="AI37" s="327"/>
      <c r="AJ37" s="444"/>
      <c r="AK37" s="319"/>
      <c r="AL37" s="327"/>
      <c r="AM37" s="444"/>
      <c r="AN37" s="319"/>
      <c r="AO37" s="327"/>
      <c r="AP37" s="444"/>
      <c r="AQ37" s="319"/>
      <c r="AR37" s="319"/>
      <c r="AS37" s="327"/>
      <c r="AT37" s="444"/>
      <c r="AU37" s="319"/>
      <c r="AV37" s="319"/>
      <c r="AW37" s="319"/>
    </row>
    <row r="38" spans="1:65" ht="19.5" customHeight="1" x14ac:dyDescent="0.15">
      <c r="A38" s="328"/>
      <c r="B38" s="328"/>
      <c r="C38" s="328"/>
      <c r="D38" s="329"/>
      <c r="E38" s="344"/>
      <c r="F38" s="328"/>
      <c r="G38" s="328"/>
      <c r="H38" s="329"/>
      <c r="I38" s="308" t="s">
        <v>558</v>
      </c>
      <c r="J38" s="317"/>
      <c r="K38" s="308" t="s">
        <v>559</v>
      </c>
      <c r="L38" s="317"/>
      <c r="M38" s="308" t="s">
        <v>558</v>
      </c>
      <c r="N38" s="317"/>
      <c r="O38" s="308" t="s">
        <v>430</v>
      </c>
      <c r="P38" s="317"/>
      <c r="Q38" s="308" t="s">
        <v>558</v>
      </c>
      <c r="R38" s="317"/>
      <c r="S38" s="308" t="s">
        <v>560</v>
      </c>
      <c r="T38" s="317"/>
      <c r="U38" s="308" t="s">
        <v>558</v>
      </c>
      <c r="V38" s="317"/>
      <c r="W38" s="308" t="s">
        <v>560</v>
      </c>
      <c r="X38" s="317"/>
      <c r="Y38" s="308" t="s">
        <v>558</v>
      </c>
      <c r="Z38" s="317"/>
      <c r="AA38" s="308" t="s">
        <v>560</v>
      </c>
      <c r="AB38" s="371"/>
      <c r="AC38" s="5"/>
      <c r="AD38" s="328"/>
      <c r="AE38" s="328"/>
      <c r="AF38" s="329"/>
      <c r="AG38" s="344"/>
      <c r="AH38" s="328"/>
      <c r="AI38" s="329"/>
      <c r="AJ38" s="344"/>
      <c r="AK38" s="328"/>
      <c r="AL38" s="329"/>
      <c r="AM38" s="344"/>
      <c r="AN38" s="328"/>
      <c r="AO38" s="329"/>
      <c r="AP38" s="344"/>
      <c r="AQ38" s="328"/>
      <c r="AR38" s="328"/>
      <c r="AS38" s="329"/>
      <c r="AT38" s="344"/>
      <c r="AU38" s="328"/>
      <c r="AV38" s="328"/>
      <c r="AW38" s="328"/>
    </row>
    <row r="39" spans="1:65" ht="19.5" customHeight="1" x14ac:dyDescent="0.15">
      <c r="A39" s="358"/>
      <c r="B39" s="358"/>
      <c r="C39" s="29"/>
      <c r="D39" s="5"/>
      <c r="E39" s="112"/>
      <c r="F39" s="5"/>
      <c r="G39" s="5"/>
      <c r="H39" s="5"/>
      <c r="AC39" s="223"/>
      <c r="AD39" s="746"/>
      <c r="AE39" s="746"/>
      <c r="AF39" s="746"/>
      <c r="AG39" s="746"/>
      <c r="AH39" s="746"/>
      <c r="AI39" s="746"/>
      <c r="AJ39" s="746"/>
      <c r="AK39" s="746"/>
      <c r="AL39" s="746"/>
      <c r="AM39" s="746"/>
      <c r="AN39" s="746"/>
      <c r="AO39" s="746"/>
      <c r="AP39" s="746"/>
      <c r="AQ39" s="746"/>
      <c r="AR39" s="746"/>
      <c r="AS39" s="747"/>
      <c r="AT39" s="112"/>
      <c r="AU39" s="5"/>
      <c r="AV39" s="29"/>
      <c r="AW39" s="16"/>
    </row>
    <row r="40" spans="1:65" s="154" customFormat="1" ht="19.5" customHeight="1" x14ac:dyDescent="0.15">
      <c r="A40" s="319" t="s">
        <v>545</v>
      </c>
      <c r="B40" s="319"/>
      <c r="C40" s="99" t="s">
        <v>561</v>
      </c>
      <c r="D40" s="5" t="s">
        <v>202</v>
      </c>
      <c r="E40" s="712">
        <f>SUM(I40:AB40)</f>
        <v>49</v>
      </c>
      <c r="F40" s="713"/>
      <c r="G40" s="713"/>
      <c r="H40" s="713"/>
      <c r="I40" s="710" t="s">
        <v>562</v>
      </c>
      <c r="J40" s="710"/>
      <c r="K40" s="479">
        <v>3</v>
      </c>
      <c r="L40" s="479"/>
      <c r="M40" s="710" t="s">
        <v>562</v>
      </c>
      <c r="N40" s="710"/>
      <c r="O40" s="479">
        <v>6</v>
      </c>
      <c r="P40" s="479"/>
      <c r="Q40" s="710" t="s">
        <v>562</v>
      </c>
      <c r="R40" s="710"/>
      <c r="S40" s="479">
        <v>9</v>
      </c>
      <c r="T40" s="479"/>
      <c r="U40" s="710" t="s">
        <v>562</v>
      </c>
      <c r="V40" s="710"/>
      <c r="W40" s="711">
        <v>6</v>
      </c>
      <c r="X40" s="711"/>
      <c r="Y40" s="710" t="s">
        <v>562</v>
      </c>
      <c r="Z40" s="710"/>
      <c r="AA40" s="479">
        <v>25</v>
      </c>
      <c r="AB40" s="479"/>
      <c r="AC40" s="223"/>
      <c r="AD40" s="427">
        <v>1765</v>
      </c>
      <c r="AE40" s="427"/>
      <c r="AF40" s="427"/>
      <c r="AG40" s="427" t="s">
        <v>562</v>
      </c>
      <c r="AH40" s="427"/>
      <c r="AI40" s="427"/>
      <c r="AJ40" s="427">
        <v>1765</v>
      </c>
      <c r="AK40" s="427"/>
      <c r="AL40" s="427"/>
      <c r="AM40" s="427">
        <v>100</v>
      </c>
      <c r="AN40" s="427"/>
      <c r="AO40" s="427"/>
      <c r="AP40" s="427">
        <v>4629</v>
      </c>
      <c r="AQ40" s="427"/>
      <c r="AR40" s="427"/>
      <c r="AS40" s="744"/>
      <c r="AT40" s="319" t="s">
        <v>545</v>
      </c>
      <c r="AU40" s="319"/>
      <c r="AV40" s="29" t="s">
        <v>546</v>
      </c>
      <c r="AW40" s="5" t="s">
        <v>202</v>
      </c>
      <c r="AX40" s="11"/>
      <c r="AY40" s="11"/>
      <c r="AZ40" s="11"/>
      <c r="BA40" s="11"/>
      <c r="BB40" s="11"/>
      <c r="BC40" s="11"/>
      <c r="BD40" s="11"/>
      <c r="BE40" s="11"/>
    </row>
    <row r="41" spans="1:65" s="10" customFormat="1" ht="19.5" customHeight="1" x14ac:dyDescent="0.15">
      <c r="A41" s="289"/>
      <c r="B41" s="289"/>
      <c r="C41" s="29"/>
      <c r="D41" s="5"/>
      <c r="E41" s="112"/>
      <c r="F41" s="5"/>
      <c r="G41" s="5"/>
      <c r="H41" s="5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223"/>
      <c r="AD41" s="430"/>
      <c r="AE41" s="430"/>
      <c r="AF41" s="430"/>
      <c r="AG41" s="430"/>
      <c r="AH41" s="430"/>
      <c r="AI41" s="430"/>
      <c r="AJ41" s="430"/>
      <c r="AK41" s="430"/>
      <c r="AL41" s="430"/>
      <c r="AM41" s="430"/>
      <c r="AN41" s="430"/>
      <c r="AO41" s="430"/>
      <c r="AP41" s="430"/>
      <c r="AQ41" s="430"/>
      <c r="AR41" s="430"/>
      <c r="AS41" s="744"/>
      <c r="AT41" s="112"/>
      <c r="AU41" s="5"/>
      <c r="AV41" s="29"/>
      <c r="AW41" s="16"/>
      <c r="AX41" s="11"/>
      <c r="AY41" s="11"/>
      <c r="AZ41" s="11"/>
      <c r="BA41" s="11"/>
      <c r="BB41" s="11"/>
      <c r="BC41" s="11"/>
      <c r="BD41" s="11"/>
      <c r="BE41" s="11"/>
    </row>
    <row r="42" spans="1:65" s="5" customFormat="1" ht="19.5" customHeight="1" x14ac:dyDescent="0.15">
      <c r="A42" s="289"/>
      <c r="B42" s="289"/>
      <c r="C42" s="99" t="s">
        <v>563</v>
      </c>
      <c r="E42" s="712">
        <f>SUM(I42:AB42)</f>
        <v>59</v>
      </c>
      <c r="F42" s="713"/>
      <c r="G42" s="713"/>
      <c r="H42" s="713"/>
      <c r="I42" s="710" t="s">
        <v>562</v>
      </c>
      <c r="J42" s="710"/>
      <c r="K42" s="479">
        <v>3</v>
      </c>
      <c r="L42" s="479"/>
      <c r="M42" s="710" t="s">
        <v>562</v>
      </c>
      <c r="N42" s="710"/>
      <c r="O42" s="479">
        <v>6</v>
      </c>
      <c r="P42" s="479"/>
      <c r="Q42" s="710" t="s">
        <v>562</v>
      </c>
      <c r="R42" s="710"/>
      <c r="S42" s="479">
        <v>13</v>
      </c>
      <c r="T42" s="479"/>
      <c r="U42" s="710" t="s">
        <v>562</v>
      </c>
      <c r="V42" s="710"/>
      <c r="W42" s="711">
        <v>8</v>
      </c>
      <c r="X42" s="711"/>
      <c r="Y42" s="710" t="s">
        <v>562</v>
      </c>
      <c r="Z42" s="710"/>
      <c r="AA42" s="479">
        <v>29</v>
      </c>
      <c r="AB42" s="479"/>
      <c r="AC42" s="223"/>
      <c r="AD42" s="427">
        <v>1956</v>
      </c>
      <c r="AE42" s="427"/>
      <c r="AF42" s="427"/>
      <c r="AG42" s="427" t="s">
        <v>562</v>
      </c>
      <c r="AH42" s="427"/>
      <c r="AI42" s="427"/>
      <c r="AJ42" s="427">
        <v>1956</v>
      </c>
      <c r="AK42" s="427"/>
      <c r="AL42" s="427"/>
      <c r="AM42" s="427">
        <v>103</v>
      </c>
      <c r="AN42" s="427"/>
      <c r="AO42" s="427"/>
      <c r="AP42" s="427">
        <v>4613</v>
      </c>
      <c r="AQ42" s="427"/>
      <c r="AR42" s="427"/>
      <c r="AS42" s="744"/>
      <c r="AT42" s="112"/>
      <c r="AV42" s="29" t="s">
        <v>564</v>
      </c>
      <c r="AW42" s="16"/>
      <c r="AX42" s="11"/>
      <c r="AY42" s="11"/>
      <c r="AZ42" s="11"/>
      <c r="BA42" s="11"/>
      <c r="BB42" s="11"/>
      <c r="BC42" s="11"/>
      <c r="BD42" s="11"/>
      <c r="BE42" s="11"/>
    </row>
    <row r="43" spans="1:65" ht="19.5" customHeight="1" x14ac:dyDescent="0.15">
      <c r="A43" s="289"/>
      <c r="B43" s="289"/>
      <c r="C43" s="29"/>
      <c r="D43" s="5"/>
      <c r="E43" s="112"/>
      <c r="F43" s="5"/>
      <c r="G43" s="5"/>
      <c r="H43" s="5"/>
      <c r="AC43" s="223"/>
      <c r="AD43" s="430"/>
      <c r="AE43" s="430"/>
      <c r="AF43" s="430"/>
      <c r="AG43" s="430"/>
      <c r="AH43" s="430"/>
      <c r="AI43" s="430"/>
      <c r="AJ43" s="430"/>
      <c r="AK43" s="430"/>
      <c r="AL43" s="430"/>
      <c r="AM43" s="430"/>
      <c r="AN43" s="430"/>
      <c r="AO43" s="430"/>
      <c r="AP43" s="430"/>
      <c r="AQ43" s="430"/>
      <c r="AR43" s="430"/>
      <c r="AS43" s="744"/>
      <c r="AT43" s="112"/>
      <c r="AU43" s="5"/>
      <c r="AV43" s="29"/>
      <c r="AW43" s="16"/>
    </row>
    <row r="44" spans="1:65" s="154" customFormat="1" ht="19.5" customHeight="1" x14ac:dyDescent="0.15">
      <c r="A44" s="289"/>
      <c r="B44" s="289"/>
      <c r="C44" s="99" t="s">
        <v>565</v>
      </c>
      <c r="D44" s="5"/>
      <c r="E44" s="712" t="s">
        <v>566</v>
      </c>
      <c r="F44" s="713"/>
      <c r="G44" s="713"/>
      <c r="H44" s="713"/>
      <c r="I44" s="710" t="s">
        <v>562</v>
      </c>
      <c r="J44" s="710"/>
      <c r="K44" s="479">
        <v>3</v>
      </c>
      <c r="L44" s="479"/>
      <c r="M44" s="710" t="s">
        <v>562</v>
      </c>
      <c r="N44" s="710"/>
      <c r="O44" s="479">
        <v>6</v>
      </c>
      <c r="P44" s="479"/>
      <c r="Q44" s="710" t="s">
        <v>562</v>
      </c>
      <c r="R44" s="710"/>
      <c r="S44" s="479">
        <v>14</v>
      </c>
      <c r="T44" s="479"/>
      <c r="U44" s="710" t="s">
        <v>562</v>
      </c>
      <c r="V44" s="710"/>
      <c r="W44" s="711">
        <v>9</v>
      </c>
      <c r="X44" s="711"/>
      <c r="Y44" s="710" t="s">
        <v>562</v>
      </c>
      <c r="Z44" s="710"/>
      <c r="AA44" s="479">
        <v>33</v>
      </c>
      <c r="AB44" s="479"/>
      <c r="AC44" s="223"/>
      <c r="AD44" s="427">
        <v>2221</v>
      </c>
      <c r="AE44" s="427"/>
      <c r="AF44" s="427"/>
      <c r="AG44" s="427" t="s">
        <v>562</v>
      </c>
      <c r="AH44" s="427"/>
      <c r="AI44" s="427"/>
      <c r="AJ44" s="427">
        <v>2221</v>
      </c>
      <c r="AK44" s="427"/>
      <c r="AL44" s="427"/>
      <c r="AM44" s="427">
        <v>101</v>
      </c>
      <c r="AN44" s="427"/>
      <c r="AO44" s="427"/>
      <c r="AP44" s="427">
        <v>4560</v>
      </c>
      <c r="AQ44" s="427"/>
      <c r="AR44" s="427"/>
      <c r="AS44" s="744"/>
      <c r="AT44" s="242"/>
      <c r="AU44" s="14"/>
      <c r="AV44" s="34" t="s">
        <v>567</v>
      </c>
      <c r="AW44" s="14"/>
      <c r="AX44" s="104"/>
      <c r="AY44" s="104"/>
      <c r="AZ44" s="104"/>
      <c r="BA44" s="104"/>
      <c r="BB44" s="104"/>
      <c r="BC44" s="104"/>
      <c r="BD44" s="104"/>
      <c r="BE44" s="104"/>
      <c r="BF44" s="243"/>
      <c r="BG44" s="243"/>
      <c r="BH44" s="243"/>
      <c r="BI44" s="243"/>
      <c r="BJ44" s="243"/>
      <c r="BK44" s="243"/>
      <c r="BL44" s="243"/>
      <c r="BM44" s="243"/>
    </row>
    <row r="45" spans="1:65" s="165" customFormat="1" ht="19.5" customHeight="1" x14ac:dyDescent="0.15">
      <c r="A45" s="36"/>
      <c r="B45" s="36"/>
      <c r="C45" s="100"/>
      <c r="D45" s="9"/>
      <c r="E45" s="147"/>
      <c r="F45" s="59"/>
      <c r="G45" s="59"/>
      <c r="H45" s="59"/>
      <c r="I45" s="100"/>
      <c r="J45" s="100"/>
      <c r="K45" s="10"/>
      <c r="L45" s="10"/>
      <c r="M45" s="100"/>
      <c r="N45" s="100"/>
      <c r="O45" s="10"/>
      <c r="P45" s="10"/>
      <c r="Q45" s="710"/>
      <c r="R45" s="710"/>
      <c r="S45" s="10"/>
      <c r="T45" s="10"/>
      <c r="U45" s="100"/>
      <c r="V45" s="100"/>
      <c r="W45" s="146"/>
      <c r="X45" s="146"/>
      <c r="Y45" s="100"/>
      <c r="Z45" s="100"/>
      <c r="AA45" s="10"/>
      <c r="AB45" s="10"/>
      <c r="AC45" s="224"/>
      <c r="AD45" s="229"/>
      <c r="AE45" s="229"/>
      <c r="AF45" s="229"/>
      <c r="AG45" s="87"/>
      <c r="AH45" s="87"/>
      <c r="AI45" s="87"/>
      <c r="AJ45" s="229"/>
      <c r="AK45" s="229"/>
      <c r="AL45" s="229"/>
      <c r="AM45" s="229"/>
      <c r="AN45" s="229"/>
      <c r="AO45" s="229"/>
      <c r="AP45" s="229"/>
      <c r="AQ45" s="229"/>
      <c r="AR45" s="229"/>
      <c r="AS45" s="241"/>
      <c r="AT45" s="244"/>
      <c r="AU45" s="124"/>
      <c r="AV45" s="52"/>
      <c r="AW45" s="124"/>
      <c r="AX45" s="245"/>
      <c r="AY45" s="245"/>
      <c r="AZ45" s="245"/>
      <c r="BA45" s="245"/>
      <c r="BB45" s="245"/>
      <c r="BC45" s="245"/>
      <c r="BD45" s="245"/>
      <c r="BE45" s="245"/>
      <c r="BF45" s="246"/>
      <c r="BG45" s="246"/>
      <c r="BH45" s="246"/>
      <c r="BI45" s="246"/>
      <c r="BJ45" s="246"/>
      <c r="BK45" s="246"/>
      <c r="BL45" s="246"/>
      <c r="BM45" s="246"/>
    </row>
    <row r="46" spans="1:65" s="161" customFormat="1" ht="19.5" customHeight="1" x14ac:dyDescent="0.15">
      <c r="A46" s="159"/>
      <c r="B46" s="159"/>
      <c r="C46" s="210" t="s">
        <v>557</v>
      </c>
      <c r="D46" s="211"/>
      <c r="E46" s="777" t="s">
        <v>556</v>
      </c>
      <c r="F46" s="778"/>
      <c r="G46" s="778"/>
      <c r="H46" s="778"/>
      <c r="I46" s="710" t="s">
        <v>562</v>
      </c>
      <c r="J46" s="710"/>
      <c r="K46" s="666">
        <v>3</v>
      </c>
      <c r="L46" s="666"/>
      <c r="M46" s="710" t="s">
        <v>562</v>
      </c>
      <c r="N46" s="710"/>
      <c r="O46" s="666">
        <v>6</v>
      </c>
      <c r="P46" s="666"/>
      <c r="Q46" s="710" t="s">
        <v>562</v>
      </c>
      <c r="R46" s="710"/>
      <c r="S46" s="666">
        <v>14</v>
      </c>
      <c r="T46" s="666"/>
      <c r="U46" s="710" t="s">
        <v>562</v>
      </c>
      <c r="V46" s="710"/>
      <c r="W46" s="780">
        <v>9</v>
      </c>
      <c r="X46" s="780"/>
      <c r="Y46" s="710" t="s">
        <v>562</v>
      </c>
      <c r="Z46" s="710"/>
      <c r="AA46" s="666">
        <v>37</v>
      </c>
      <c r="AB46" s="666"/>
      <c r="AC46" s="239"/>
      <c r="AD46" s="750">
        <v>2334</v>
      </c>
      <c r="AE46" s="750"/>
      <c r="AF46" s="750"/>
      <c r="AG46" s="750" t="s">
        <v>388</v>
      </c>
      <c r="AH46" s="750"/>
      <c r="AI46" s="750"/>
      <c r="AJ46" s="750">
        <v>2334</v>
      </c>
      <c r="AK46" s="750"/>
      <c r="AL46" s="750"/>
      <c r="AM46" s="750">
        <v>100</v>
      </c>
      <c r="AN46" s="750"/>
      <c r="AO46" s="750"/>
      <c r="AP46" s="750">
        <v>4518</v>
      </c>
      <c r="AQ46" s="750"/>
      <c r="AR46" s="750"/>
      <c r="AS46" s="750"/>
      <c r="AT46" s="247"/>
      <c r="AU46" s="248"/>
      <c r="AV46" s="249" t="s">
        <v>557</v>
      </c>
      <c r="AW46" s="250"/>
      <c r="AX46" s="251"/>
      <c r="AY46" s="251"/>
      <c r="AZ46" s="251"/>
      <c r="BA46" s="251"/>
      <c r="BB46" s="251"/>
      <c r="BC46" s="251"/>
      <c r="BD46" s="251"/>
      <c r="BE46" s="251"/>
      <c r="BF46" s="250"/>
      <c r="BG46" s="250"/>
      <c r="BH46" s="250"/>
      <c r="BI46" s="250"/>
      <c r="BJ46" s="250"/>
      <c r="BK46" s="250"/>
      <c r="BL46" s="250"/>
      <c r="BM46" s="250"/>
    </row>
    <row r="47" spans="1:65" ht="19.5" customHeight="1" thickBot="1" x14ac:dyDescent="0.2">
      <c r="A47" s="424"/>
      <c r="B47" s="424"/>
      <c r="C47" s="60"/>
      <c r="D47" s="65"/>
      <c r="AC47" s="87"/>
      <c r="AD47" s="656"/>
      <c r="AE47" s="656"/>
      <c r="AF47" s="656"/>
      <c r="AG47" s="580"/>
      <c r="AH47" s="580"/>
      <c r="AI47" s="580"/>
      <c r="AJ47" s="580"/>
      <c r="AK47" s="580"/>
      <c r="AL47" s="580"/>
      <c r="AM47" s="580"/>
      <c r="AN47" s="580"/>
      <c r="AO47" s="580"/>
      <c r="AP47" s="580"/>
      <c r="AQ47" s="580"/>
      <c r="AR47" s="580"/>
      <c r="AS47" s="600"/>
      <c r="AT47" s="221"/>
      <c r="AU47" s="83"/>
      <c r="AV47" s="252"/>
      <c r="AW47" s="83"/>
      <c r="AX47" s="104"/>
      <c r="AY47" s="104"/>
      <c r="AZ47" s="104"/>
      <c r="BA47" s="104"/>
      <c r="BB47" s="14"/>
      <c r="BC47" s="14"/>
      <c r="BD47" s="14"/>
      <c r="BE47" s="14"/>
      <c r="BF47" s="104"/>
      <c r="BG47" s="104"/>
      <c r="BH47" s="104"/>
      <c r="BI47" s="104"/>
      <c r="BJ47" s="104"/>
      <c r="BK47" s="104"/>
      <c r="BL47" s="104"/>
      <c r="BM47" s="104"/>
    </row>
    <row r="48" spans="1:65" ht="19.5" customHeight="1" x14ac:dyDescent="0.15">
      <c r="A48" s="47" t="s">
        <v>700</v>
      </c>
      <c r="C48" s="47"/>
      <c r="D48" s="47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336" t="s">
        <v>568</v>
      </c>
      <c r="AQ48" s="336"/>
      <c r="AR48" s="336"/>
      <c r="AS48" s="336"/>
      <c r="AT48" s="336"/>
      <c r="AU48" s="336"/>
      <c r="AV48" s="336"/>
      <c r="AW48" s="336"/>
      <c r="AX48" s="14"/>
      <c r="AY48" s="14"/>
      <c r="AZ48" s="14"/>
      <c r="BA48" s="104"/>
      <c r="BB48" s="338"/>
      <c r="BC48" s="604"/>
      <c r="BD48" s="604"/>
      <c r="BE48" s="604"/>
      <c r="BF48" s="104"/>
      <c r="BG48" s="104"/>
      <c r="BH48" s="104"/>
      <c r="BI48" s="104"/>
      <c r="BJ48" s="104"/>
      <c r="BK48" s="104"/>
      <c r="BL48" s="104"/>
      <c r="BM48" s="104"/>
    </row>
    <row r="49" spans="1:65" ht="19.5" customHeight="1" x14ac:dyDescent="0.15">
      <c r="A49" s="17" t="s">
        <v>701</v>
      </c>
      <c r="B49" s="17"/>
      <c r="AI49" s="581"/>
      <c r="AJ49" s="581"/>
      <c r="AK49" s="581"/>
      <c r="AL49" s="779"/>
      <c r="AM49" s="779"/>
      <c r="AN49" s="779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338"/>
      <c r="BC49" s="751"/>
      <c r="BD49" s="751"/>
      <c r="BE49" s="751"/>
      <c r="BF49" s="104"/>
      <c r="BG49" s="104"/>
      <c r="BH49" s="104"/>
      <c r="BI49" s="104"/>
      <c r="BJ49" s="104"/>
      <c r="BK49" s="104"/>
      <c r="BL49" s="104"/>
      <c r="BM49" s="104"/>
    </row>
    <row r="50" spans="1:65" ht="19.5" customHeight="1" x14ac:dyDescent="0.15">
      <c r="B50" s="17"/>
      <c r="BB50" s="347"/>
      <c r="BC50" s="348"/>
      <c r="BD50" s="348"/>
      <c r="BE50" s="348"/>
    </row>
    <row r="61" spans="1:65" s="10" customFormat="1" ht="19.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</sheetData>
  <mergeCells count="331">
    <mergeCell ref="AI49:AK49"/>
    <mergeCell ref="AL49:AN49"/>
    <mergeCell ref="AP48:AW48"/>
    <mergeCell ref="AP46:AS46"/>
    <mergeCell ref="S46:T46"/>
    <mergeCell ref="U46:V46"/>
    <mergeCell ref="W46:X46"/>
    <mergeCell ref="Y46:Z46"/>
    <mergeCell ref="AA46:AB46"/>
    <mergeCell ref="AD46:AF46"/>
    <mergeCell ref="AP47:AS47"/>
    <mergeCell ref="AD35:AL35"/>
    <mergeCell ref="AT40:AU40"/>
    <mergeCell ref="AH22:AK22"/>
    <mergeCell ref="AD30:AG30"/>
    <mergeCell ref="AP23:AS23"/>
    <mergeCell ref="AH30:AK30"/>
    <mergeCell ref="AH29:AK29"/>
    <mergeCell ref="AP29:AS29"/>
    <mergeCell ref="AG44:AI44"/>
    <mergeCell ref="AG46:AI46"/>
    <mergeCell ref="AP22:AS22"/>
    <mergeCell ref="AD25:AG25"/>
    <mergeCell ref="AD29:AG29"/>
    <mergeCell ref="AP25:AS25"/>
    <mergeCell ref="AP44:AS44"/>
    <mergeCell ref="AM41:AO41"/>
    <mergeCell ref="AG39:AI39"/>
    <mergeCell ref="AJ39:AL39"/>
    <mergeCell ref="AD41:AF41"/>
    <mergeCell ref="AG41:AI41"/>
    <mergeCell ref="AG40:AI40"/>
    <mergeCell ref="AJ40:AL40"/>
    <mergeCell ref="AD39:AF39"/>
    <mergeCell ref="A39:B39"/>
    <mergeCell ref="O40:P40"/>
    <mergeCell ref="M40:N40"/>
    <mergeCell ref="K40:L40"/>
    <mergeCell ref="BB23:BC23"/>
    <mergeCell ref="BB24:BC24"/>
    <mergeCell ref="BB25:BC25"/>
    <mergeCell ref="AT24:AW24"/>
    <mergeCell ref="AT25:AW25"/>
    <mergeCell ref="AX25:BA25"/>
    <mergeCell ref="AX24:BA24"/>
    <mergeCell ref="AX23:BA23"/>
    <mergeCell ref="AT23:AW23"/>
    <mergeCell ref="W38:X38"/>
    <mergeCell ref="AA38:AB38"/>
    <mergeCell ref="Q38:R38"/>
    <mergeCell ref="S38:T38"/>
    <mergeCell ref="U38:V38"/>
    <mergeCell ref="AM40:AO40"/>
    <mergeCell ref="Q40:R40"/>
    <mergeCell ref="U40:V40"/>
    <mergeCell ref="M38:N38"/>
    <mergeCell ref="A47:B47"/>
    <mergeCell ref="A42:B42"/>
    <mergeCell ref="S42:T42"/>
    <mergeCell ref="A41:B41"/>
    <mergeCell ref="A40:B40"/>
    <mergeCell ref="A44:B44"/>
    <mergeCell ref="E44:H44"/>
    <mergeCell ref="E40:H40"/>
    <mergeCell ref="M44:N44"/>
    <mergeCell ref="I44:J44"/>
    <mergeCell ref="I40:J40"/>
    <mergeCell ref="A43:B43"/>
    <mergeCell ref="K44:L44"/>
    <mergeCell ref="Q45:R45"/>
    <mergeCell ref="Q46:R46"/>
    <mergeCell ref="E46:H46"/>
    <mergeCell ref="I46:J46"/>
    <mergeCell ref="K46:L46"/>
    <mergeCell ref="M46:N46"/>
    <mergeCell ref="O46:P46"/>
    <mergeCell ref="AX22:BA22"/>
    <mergeCell ref="AL22:AO22"/>
    <mergeCell ref="AD20:AO20"/>
    <mergeCell ref="AD21:AG21"/>
    <mergeCell ref="A35:D38"/>
    <mergeCell ref="E35:AB35"/>
    <mergeCell ref="Y30:AB30"/>
    <mergeCell ref="A33:AB33"/>
    <mergeCell ref="U30:X30"/>
    <mergeCell ref="AT30:AW30"/>
    <mergeCell ref="A30:B30"/>
    <mergeCell ref="E36:H38"/>
    <mergeCell ref="E30:H30"/>
    <mergeCell ref="Q30:T30"/>
    <mergeCell ref="Y38:Z38"/>
    <mergeCell ref="I36:L37"/>
    <mergeCell ref="M36:P37"/>
    <mergeCell ref="K38:L38"/>
    <mergeCell ref="O38:P38"/>
    <mergeCell ref="AH21:AK21"/>
    <mergeCell ref="I21:L21"/>
    <mergeCell ref="AV13:BA13"/>
    <mergeCell ref="AJ12:AO12"/>
    <mergeCell ref="W14:AB14"/>
    <mergeCell ref="AY15:BE15"/>
    <mergeCell ref="AP21:AS21"/>
    <mergeCell ref="AJ14:AO14"/>
    <mergeCell ref="AX20:BA20"/>
    <mergeCell ref="AX21:BA21"/>
    <mergeCell ref="AL21:AO21"/>
    <mergeCell ref="AT21:AW21"/>
    <mergeCell ref="AV9:BA9"/>
    <mergeCell ref="AV12:BA12"/>
    <mergeCell ref="AP9:AU9"/>
    <mergeCell ref="AJ10:AO10"/>
    <mergeCell ref="AP10:AU10"/>
    <mergeCell ref="AJ9:AO9"/>
    <mergeCell ref="AV11:BA11"/>
    <mergeCell ref="AP12:AU12"/>
    <mergeCell ref="AJ11:AO11"/>
    <mergeCell ref="AP11:AU11"/>
    <mergeCell ref="BB3:BE5"/>
    <mergeCell ref="Q4:AO4"/>
    <mergeCell ref="AP3:AU5"/>
    <mergeCell ref="AD6:AI6"/>
    <mergeCell ref="AJ7:AO7"/>
    <mergeCell ref="W5:AB5"/>
    <mergeCell ref="Q6:V6"/>
    <mergeCell ref="BB7:BC7"/>
    <mergeCell ref="AV3:BA5"/>
    <mergeCell ref="Q5:V5"/>
    <mergeCell ref="E6:J6"/>
    <mergeCell ref="K4:P5"/>
    <mergeCell ref="W6:AB6"/>
    <mergeCell ref="AD5:AI5"/>
    <mergeCell ref="K6:P6"/>
    <mergeCell ref="AV6:BA6"/>
    <mergeCell ref="AP6:AU6"/>
    <mergeCell ref="AD8:AI8"/>
    <mergeCell ref="AD7:AI7"/>
    <mergeCell ref="AP8:AU8"/>
    <mergeCell ref="AV7:BA7"/>
    <mergeCell ref="AJ6:AO6"/>
    <mergeCell ref="AJ8:AO8"/>
    <mergeCell ref="AP7:AU7"/>
    <mergeCell ref="AV8:BA8"/>
    <mergeCell ref="AT22:AW22"/>
    <mergeCell ref="K12:P12"/>
    <mergeCell ref="AD12:AI12"/>
    <mergeCell ref="W13:AB13"/>
    <mergeCell ref="AV10:BA10"/>
    <mergeCell ref="AV14:BA14"/>
    <mergeCell ref="Q10:V10"/>
    <mergeCell ref="K14:P14"/>
    <mergeCell ref="K10:P10"/>
    <mergeCell ref="AP20:AW20"/>
    <mergeCell ref="Q12:V12"/>
    <mergeCell ref="M21:P21"/>
    <mergeCell ref="Q11:V11"/>
    <mergeCell ref="W11:AB11"/>
    <mergeCell ref="AD13:AI13"/>
    <mergeCell ref="Q14:V14"/>
    <mergeCell ref="AP14:AU14"/>
    <mergeCell ref="AP13:AU13"/>
    <mergeCell ref="AJ13:AO13"/>
    <mergeCell ref="AD14:AI14"/>
    <mergeCell ref="BA19:BE19"/>
    <mergeCell ref="E20:P20"/>
    <mergeCell ref="BB20:BE21"/>
    <mergeCell ref="A16:T16"/>
    <mergeCell ref="BB50:BE50"/>
    <mergeCell ref="BB49:BE49"/>
    <mergeCell ref="BB48:BE48"/>
    <mergeCell ref="AM47:AO47"/>
    <mergeCell ref="AP43:AS43"/>
    <mergeCell ref="AX30:BA30"/>
    <mergeCell ref="A25:B25"/>
    <mergeCell ref="U23:X23"/>
    <mergeCell ref="AP27:AS27"/>
    <mergeCell ref="BB30:BC30"/>
    <mergeCell ref="AL30:AO30"/>
    <mergeCell ref="M24:P24"/>
    <mergeCell ref="M25:P25"/>
    <mergeCell ref="Y24:AB24"/>
    <mergeCell ref="AL29:AO29"/>
    <mergeCell ref="AT29:AW29"/>
    <mergeCell ref="AX29:BA29"/>
    <mergeCell ref="AP24:AS24"/>
    <mergeCell ref="AH25:AK25"/>
    <mergeCell ref="AY31:BE31"/>
    <mergeCell ref="AG36:AI38"/>
    <mergeCell ref="AD33:BE33"/>
    <mergeCell ref="AP36:AS38"/>
    <mergeCell ref="AM35:AS35"/>
    <mergeCell ref="AP42:AS42"/>
    <mergeCell ref="AJ43:AL43"/>
    <mergeCell ref="AM43:AO43"/>
    <mergeCell ref="AJ44:AL44"/>
    <mergeCell ref="AP41:AS41"/>
    <mergeCell ref="AJ42:AL42"/>
    <mergeCell ref="AJ41:AL41"/>
    <mergeCell ref="BA34:BE34"/>
    <mergeCell ref="AT35:AW38"/>
    <mergeCell ref="AJ36:AL38"/>
    <mergeCell ref="AR34:AW34"/>
    <mergeCell ref="AM36:AO38"/>
    <mergeCell ref="AM44:AO44"/>
    <mergeCell ref="AG47:AI47"/>
    <mergeCell ref="AD47:AF47"/>
    <mergeCell ref="AD42:AF42"/>
    <mergeCell ref="AJ47:AL47"/>
    <mergeCell ref="AJ46:AL46"/>
    <mergeCell ref="AM46:AO46"/>
    <mergeCell ref="AM42:AO42"/>
    <mergeCell ref="AD44:AF44"/>
    <mergeCell ref="AG43:AI43"/>
    <mergeCell ref="AG42:AI42"/>
    <mergeCell ref="AP40:AS40"/>
    <mergeCell ref="AD40:AF40"/>
    <mergeCell ref="I30:L30"/>
    <mergeCell ref="M30:P30"/>
    <mergeCell ref="AD36:AF38"/>
    <mergeCell ref="I38:J38"/>
    <mergeCell ref="Y40:Z40"/>
    <mergeCell ref="AP39:AS39"/>
    <mergeCell ref="AM39:AO39"/>
    <mergeCell ref="Q36:T37"/>
    <mergeCell ref="AP30:AS30"/>
    <mergeCell ref="A24:B24"/>
    <mergeCell ref="I23:L23"/>
    <mergeCell ref="AD22:AG22"/>
    <mergeCell ref="E24:H24"/>
    <mergeCell ref="U22:X22"/>
    <mergeCell ref="Y22:AB22"/>
    <mergeCell ref="AD24:AG24"/>
    <mergeCell ref="A23:B23"/>
    <mergeCell ref="Q24:T24"/>
    <mergeCell ref="U24:X24"/>
    <mergeCell ref="E23:H23"/>
    <mergeCell ref="M23:P23"/>
    <mergeCell ref="A1:AB1"/>
    <mergeCell ref="AD1:BE1"/>
    <mergeCell ref="U21:X21"/>
    <mergeCell ref="Y21:AB21"/>
    <mergeCell ref="Q21:T21"/>
    <mergeCell ref="A18:AB18"/>
    <mergeCell ref="Q7:V7"/>
    <mergeCell ref="W12:AB12"/>
    <mergeCell ref="AD18:BE18"/>
    <mergeCell ref="Q13:V13"/>
    <mergeCell ref="E12:J12"/>
    <mergeCell ref="E21:H21"/>
    <mergeCell ref="E9:J9"/>
    <mergeCell ref="K8:P8"/>
    <mergeCell ref="W8:AB8"/>
    <mergeCell ref="Q8:V8"/>
    <mergeCell ref="E10:J10"/>
    <mergeCell ref="W9:AB9"/>
    <mergeCell ref="K9:P9"/>
    <mergeCell ref="Q9:V9"/>
    <mergeCell ref="A3:D5"/>
    <mergeCell ref="E3:J5"/>
    <mergeCell ref="K3:AO3"/>
    <mergeCell ref="AJ5:AO5"/>
    <mergeCell ref="E13:J13"/>
    <mergeCell ref="A15:T15"/>
    <mergeCell ref="Q22:T22"/>
    <mergeCell ref="Q23:T23"/>
    <mergeCell ref="A22:B22"/>
    <mergeCell ref="E22:H22"/>
    <mergeCell ref="K13:P13"/>
    <mergeCell ref="Q20:AB20"/>
    <mergeCell ref="E14:J14"/>
    <mergeCell ref="A20:D21"/>
    <mergeCell ref="AL23:AO23"/>
    <mergeCell ref="AH24:AK24"/>
    <mergeCell ref="AL24:AO24"/>
    <mergeCell ref="AL25:AO25"/>
    <mergeCell ref="AD23:AG23"/>
    <mergeCell ref="Y23:AB23"/>
    <mergeCell ref="Y25:AB25"/>
    <mergeCell ref="AH23:AK23"/>
    <mergeCell ref="M22:P22"/>
    <mergeCell ref="Q25:T25"/>
    <mergeCell ref="U25:X25"/>
    <mergeCell ref="A7:B7"/>
    <mergeCell ref="E8:J8"/>
    <mergeCell ref="E11:J11"/>
    <mergeCell ref="K11:P11"/>
    <mergeCell ref="AD11:AI11"/>
    <mergeCell ref="W10:AB10"/>
    <mergeCell ref="AD10:AI10"/>
    <mergeCell ref="K7:P7"/>
    <mergeCell ref="E7:J7"/>
    <mergeCell ref="W7:AB7"/>
    <mergeCell ref="AD9:AI9"/>
    <mergeCell ref="E29:H29"/>
    <mergeCell ref="I24:L24"/>
    <mergeCell ref="I22:L22"/>
    <mergeCell ref="AA40:AB40"/>
    <mergeCell ref="U44:V44"/>
    <mergeCell ref="W44:X44"/>
    <mergeCell ref="Y44:Z44"/>
    <mergeCell ref="AA44:AB44"/>
    <mergeCell ref="U36:X37"/>
    <mergeCell ref="Y36:AB37"/>
    <mergeCell ref="E25:H25"/>
    <mergeCell ref="I25:L25"/>
    <mergeCell ref="AA42:AB42"/>
    <mergeCell ref="O44:P44"/>
    <mergeCell ref="Q44:R44"/>
    <mergeCell ref="S44:T44"/>
    <mergeCell ref="W40:X40"/>
    <mergeCell ref="S40:T40"/>
    <mergeCell ref="Y42:Z42"/>
    <mergeCell ref="AD43:AF43"/>
    <mergeCell ref="E42:H42"/>
    <mergeCell ref="I42:J42"/>
    <mergeCell ref="K42:L42"/>
    <mergeCell ref="M42:N42"/>
    <mergeCell ref="O42:P42"/>
    <mergeCell ref="Q42:R42"/>
    <mergeCell ref="U42:V42"/>
    <mergeCell ref="W42:X42"/>
    <mergeCell ref="Y27:AB27"/>
    <mergeCell ref="Q27:T27"/>
    <mergeCell ref="AD27:AG27"/>
    <mergeCell ref="AH27:AK27"/>
    <mergeCell ref="AL27:AO27"/>
    <mergeCell ref="AT27:AW27"/>
    <mergeCell ref="I29:L29"/>
    <mergeCell ref="M29:P29"/>
    <mergeCell ref="Q29:T29"/>
    <mergeCell ref="U29:X29"/>
    <mergeCell ref="Y29:AB29"/>
  </mergeCells>
  <phoneticPr fontId="3"/>
  <printOptions horizontalCentered="1"/>
  <pageMargins left="0.59055118110236227" right="0.59055118110236227" top="0.78740157480314965" bottom="0.39370078740157483" header="0.51181102362204722" footer="0.31496062992125984"/>
  <pageSetup paperSize="9" scale="80" orientation="portrait" r:id="rId1"/>
  <headerFooter scaleWithDoc="0" alignWithMargins="0">
    <oddFooter>&amp;C&amp;P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見出し</vt:lpstr>
      <vt:lpstr>1</vt:lpstr>
      <vt:lpstr>2</vt:lpstr>
      <vt:lpstr>3</vt:lpstr>
      <vt:lpstr>4.5</vt:lpstr>
      <vt:lpstr>6～9</vt:lpstr>
      <vt:lpstr>10.11</vt:lpstr>
      <vt:lpstr>12～14</vt:lpstr>
      <vt:lpstr>15～17</vt:lpstr>
      <vt:lpstr>18.19</vt:lpstr>
      <vt:lpstr>'12～14'!Print_Area</vt:lpstr>
      <vt:lpstr>'15～17'!Print_Area</vt:lpstr>
      <vt:lpstr>'18.19'!Print_Area</vt:lpstr>
      <vt:lpstr>'2'!Print_Area</vt:lpstr>
      <vt:lpstr>'6～9'!Print_Area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2019-02-07T23:34:26Z</cp:lastPrinted>
  <dcterms:created xsi:type="dcterms:W3CDTF">2001-02-19T07:07:00Z</dcterms:created>
  <dcterms:modified xsi:type="dcterms:W3CDTF">2019-02-21T23:57:07Z</dcterms:modified>
</cp:coreProperties>
</file>