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001013\Desktop\20180312統計\エクセル\Converted\"/>
    </mc:Choice>
  </mc:AlternateContent>
  <bookViews>
    <workbookView xWindow="2310" yWindow="525" windowWidth="10275" windowHeight="8100" tabRatio="759"/>
  </bookViews>
  <sheets>
    <sheet name="見出し" sheetId="2" r:id="rId1"/>
    <sheet name="1.2" sheetId="1" r:id="rId2"/>
    <sheet name="3" sheetId="39" r:id="rId3"/>
    <sheet name="4.5" sheetId="21" r:id="rId4"/>
    <sheet name="6.7" sheetId="45" r:id="rId5"/>
  </sheets>
  <definedNames>
    <definedName name="_xlnm.Print_Area" localSheetId="1">'1.2'!$A$1:$BG$41</definedName>
    <definedName name="_xlnm.Print_Area" localSheetId="2">'3'!$A$1:$Y$41</definedName>
    <definedName name="_xlnm.Print_Area" localSheetId="0">見出し!$A$1:$M$19</definedName>
  </definedNames>
  <calcPr calcId="152511"/>
</workbook>
</file>

<file path=xl/calcChain.xml><?xml version="1.0" encoding="utf-8"?>
<calcChain xmlns="http://schemas.openxmlformats.org/spreadsheetml/2006/main">
  <c r="P11" i="39" l="1"/>
  <c r="AQ25" i="1"/>
  <c r="AM25" i="1"/>
  <c r="AY25" i="1"/>
  <c r="AU25" i="1"/>
  <c r="K11" i="39"/>
  <c r="E16" i="21"/>
  <c r="E12" i="21"/>
  <c r="F36" i="39"/>
  <c r="F26" i="39"/>
  <c r="F14" i="39"/>
  <c r="X25" i="1"/>
  <c r="R25" i="1"/>
  <c r="L34" i="1"/>
  <c r="L27" i="1"/>
  <c r="F28" i="1"/>
  <c r="F27" i="1"/>
  <c r="L28" i="1"/>
  <c r="L25" i="1" s="1"/>
  <c r="F29" i="1"/>
  <c r="F25" i="1" s="1"/>
  <c r="L29" i="1"/>
  <c r="F30" i="1"/>
  <c r="L30" i="1"/>
  <c r="F31" i="1"/>
  <c r="L31" i="1"/>
  <c r="F32" i="1"/>
  <c r="L32" i="1"/>
  <c r="F33" i="1"/>
  <c r="L33" i="1"/>
  <c r="F34" i="1"/>
  <c r="F35" i="1"/>
  <c r="L35" i="1"/>
  <c r="F36" i="1"/>
  <c r="L36" i="1"/>
  <c r="F37" i="1"/>
  <c r="L37" i="1"/>
  <c r="F38" i="1"/>
  <c r="L38" i="1"/>
  <c r="E14" i="21"/>
  <c r="F16" i="39"/>
  <c r="F18" i="39"/>
  <c r="F20" i="39"/>
  <c r="F22" i="39"/>
  <c r="F24" i="39"/>
  <c r="F11" i="39" s="1"/>
  <c r="F28" i="39"/>
  <c r="F30" i="39"/>
  <c r="F32" i="39"/>
  <c r="F34" i="39"/>
  <c r="E10" i="21"/>
</calcChain>
</file>

<file path=xl/sharedStrings.xml><?xml version="1.0" encoding="utf-8"?>
<sst xmlns="http://schemas.openxmlformats.org/spreadsheetml/2006/main" count="229" uniqueCount="154">
  <si>
    <t>１０．</t>
    <phoneticPr fontId="2"/>
  </si>
  <si>
    <t>加入電話契約数状況</t>
    <rPh sb="0" eb="2">
      <t>カニュウ</t>
    </rPh>
    <rPh sb="2" eb="4">
      <t>デンワ</t>
    </rPh>
    <rPh sb="4" eb="7">
      <t>ケイヤクスウ</t>
    </rPh>
    <rPh sb="7" eb="9">
      <t>ジョウキョウ</t>
    </rPh>
    <phoneticPr fontId="2"/>
  </si>
  <si>
    <t>ＪＲ各駅の乗降人員</t>
    <rPh sb="2" eb="4">
      <t>カクエキ</t>
    </rPh>
    <rPh sb="5" eb="7">
      <t>ジョウコウ</t>
    </rPh>
    <rPh sb="7" eb="9">
      <t>ジンイン</t>
    </rPh>
    <phoneticPr fontId="2"/>
  </si>
  <si>
    <t>船舶・航空機の乗降人員</t>
    <rPh sb="0" eb="2">
      <t>センパク</t>
    </rPh>
    <rPh sb="3" eb="6">
      <t>コウクウキ</t>
    </rPh>
    <rPh sb="7" eb="9">
      <t>ジョウコウ</t>
    </rPh>
    <rPh sb="9" eb="11">
      <t>ジンイン</t>
    </rPh>
    <phoneticPr fontId="2"/>
  </si>
  <si>
    <t>市外定期・路線バス利用状況</t>
    <rPh sb="0" eb="2">
      <t>シガイ</t>
    </rPh>
    <rPh sb="2" eb="4">
      <t>テイキ</t>
    </rPh>
    <rPh sb="5" eb="7">
      <t>ロセン</t>
    </rPh>
    <rPh sb="9" eb="11">
      <t>リヨウ</t>
    </rPh>
    <rPh sb="11" eb="13">
      <t>ジョウキョウ</t>
    </rPh>
    <phoneticPr fontId="2"/>
  </si>
  <si>
    <t>別府市内登録自動車台数</t>
    <rPh sb="0" eb="3">
      <t>ベップシ</t>
    </rPh>
    <rPh sb="3" eb="4">
      <t>ナイ</t>
    </rPh>
    <rPh sb="4" eb="6">
      <t>トウロク</t>
    </rPh>
    <rPh sb="6" eb="9">
      <t>ジドウシャ</t>
    </rPh>
    <rPh sb="9" eb="11">
      <t>ダイスウ</t>
    </rPh>
    <phoneticPr fontId="2"/>
  </si>
  <si>
    <t>軽自動車台数</t>
    <rPh sb="0" eb="4">
      <t>ケイジドウシャ</t>
    </rPh>
    <rPh sb="4" eb="6">
      <t>ダイスウ</t>
    </rPh>
    <phoneticPr fontId="2"/>
  </si>
  <si>
    <t>運輸および通信</t>
    <rPh sb="0" eb="1">
      <t>ウンユ</t>
    </rPh>
    <rPh sb="1" eb="2">
      <t>ウンユ</t>
    </rPh>
    <rPh sb="5" eb="6">
      <t>ツウシン</t>
    </rPh>
    <rPh sb="6" eb="7">
      <t>シン</t>
    </rPh>
    <phoneticPr fontId="2"/>
  </si>
  <si>
    <t>１１</t>
  </si>
  <si>
    <t>（単位 ： 人）</t>
  </si>
  <si>
    <t>平成</t>
  </si>
  <si>
    <t>１２</t>
  </si>
  <si>
    <t>１</t>
  </si>
  <si>
    <t>月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</si>
  <si>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</si>
  <si>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</si>
  <si>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</si>
  <si>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</si>
  <si>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</si>
  <si>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</si>
  <si>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</si>
  <si>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</si>
  <si>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</si>
  <si>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　の　　乗　　降　　人　　員</t>
  </si>
  <si>
    <t>年   次  ・  月</t>
  </si>
  <si>
    <t>総　　　　　　　　　　　　数</t>
  </si>
  <si>
    <t>宇　 和　 島　 運　 輸</t>
  </si>
  <si>
    <t>大　　分　　空　　港</t>
  </si>
  <si>
    <t>乗　　船</t>
  </si>
  <si>
    <t>降　　船</t>
  </si>
  <si>
    <t>乗　　客</t>
  </si>
  <si>
    <t>降　　客</t>
  </si>
  <si>
    <t>（単位 ： 台）</t>
  </si>
  <si>
    <t>年　　 次</t>
  </si>
  <si>
    <t>総　 数</t>
  </si>
  <si>
    <t>乗　　 用　　 車</t>
  </si>
  <si>
    <t>貨　　　　物　　　　車</t>
  </si>
  <si>
    <t>乗 合 車</t>
  </si>
  <si>
    <t>大 　　型</t>
  </si>
  <si>
    <t>小 　　型</t>
  </si>
  <si>
    <t>普　 通</t>
  </si>
  <si>
    <t>小　 型</t>
  </si>
  <si>
    <t>被けん引車</t>
  </si>
  <si>
    <t>特 殊 車</t>
  </si>
  <si>
    <t>二 輪 車</t>
  </si>
  <si>
    <t>軽　　　　　 自　　　　　 動　　　　　 車</t>
  </si>
  <si>
    <t>四輪乗用</t>
  </si>
  <si>
    <t>四輪貨物</t>
  </si>
  <si>
    <t>一　　 種</t>
  </si>
  <si>
    <t>二　　 種</t>
  </si>
  <si>
    <t>（ 甲　乙 ）</t>
  </si>
  <si>
    <t>１０．運 輸 お よ び 通 信</t>
    <rPh sb="3" eb="6">
      <t>ウンユ</t>
    </rPh>
    <rPh sb="13" eb="16">
      <t>ツウシン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</si>
  <si>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</si>
  <si>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</si>
  <si>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年</t>
    <rPh sb="0" eb="1">
      <t>ネン</t>
    </rPh>
    <phoneticPr fontId="10"/>
  </si>
  <si>
    <t xml:space="preserve"> 　乗　　　降　　　人　　　員</t>
    <rPh sb="2" eb="7">
      <t>ジョウコウ</t>
    </rPh>
    <rPh sb="10" eb="15">
      <t>ジンイン</t>
    </rPh>
    <phoneticPr fontId="2"/>
  </si>
  <si>
    <t>（単位 ： 人）</t>
    <rPh sb="1" eb="3">
      <t>タンイ</t>
    </rPh>
    <rPh sb="6" eb="7">
      <t>ニン</t>
    </rPh>
    <phoneticPr fontId="2"/>
  </si>
  <si>
    <t>総　　　　　　数</t>
    <rPh sb="0" eb="8">
      <t>ソウスウ</t>
    </rPh>
    <phoneticPr fontId="2"/>
  </si>
  <si>
    <t>別　　　　　　府</t>
    <rPh sb="0" eb="1">
      <t>ベップソウスウ</t>
    </rPh>
    <rPh sb="7" eb="8">
      <t>ベップ</t>
    </rPh>
    <phoneticPr fontId="2"/>
  </si>
  <si>
    <t xml:space="preserve">別　　　府　 </t>
    <rPh sb="0" eb="5">
      <t>ベップ</t>
    </rPh>
    <phoneticPr fontId="2"/>
  </si>
  <si>
    <t xml:space="preserve"> 　大　　　学</t>
    <rPh sb="2" eb="7">
      <t>ダイガク</t>
    </rPh>
    <phoneticPr fontId="2"/>
  </si>
  <si>
    <t>亀　　　　　　川</t>
    <rPh sb="0" eb="1">
      <t>カメガワ</t>
    </rPh>
    <rPh sb="7" eb="8">
      <t>カワ</t>
    </rPh>
    <phoneticPr fontId="2"/>
  </si>
  <si>
    <t>東　　　　別　　　　府</t>
    <rPh sb="0" eb="1">
      <t>ヒガシ</t>
    </rPh>
    <rPh sb="5" eb="11">
      <t>ベップ</t>
    </rPh>
    <phoneticPr fontId="2"/>
  </si>
  <si>
    <t>乗　　　車</t>
    <rPh sb="0" eb="5">
      <t>ジョウシャ</t>
    </rPh>
    <phoneticPr fontId="2"/>
  </si>
  <si>
    <t>降　　　車</t>
    <rPh sb="0" eb="1">
      <t>コウ</t>
    </rPh>
    <rPh sb="1" eb="5">
      <t>ジョウシャ</t>
    </rPh>
    <phoneticPr fontId="2"/>
  </si>
  <si>
    <t>（単位 ： 台）</t>
    <rPh sb="1" eb="3">
      <t>タンイ</t>
    </rPh>
    <rPh sb="6" eb="7">
      <t>ダイ</t>
    </rPh>
    <phoneticPr fontId="2"/>
  </si>
  <si>
    <t>年　　　　　　度</t>
    <rPh sb="0" eb="8">
      <t>ネンド</t>
    </rPh>
    <phoneticPr fontId="2"/>
  </si>
  <si>
    <t>総　 契　 約　 数</t>
    <rPh sb="0" eb="1">
      <t>フサ</t>
    </rPh>
    <rPh sb="3" eb="4">
      <t>チギリ</t>
    </rPh>
    <rPh sb="6" eb="7">
      <t>ヤク</t>
    </rPh>
    <rPh sb="9" eb="10">
      <t>カズ</t>
    </rPh>
    <phoneticPr fontId="2"/>
  </si>
  <si>
    <t>事　　 務　　 用</t>
    <rPh sb="0" eb="9">
      <t>ジムヨウ</t>
    </rPh>
    <phoneticPr fontId="2"/>
  </si>
  <si>
    <t>住　　 宅　　 用</t>
    <rPh sb="0" eb="1">
      <t>ジュウ</t>
    </rPh>
    <rPh sb="1" eb="9">
      <t>ジムヨウ</t>
    </rPh>
    <phoneticPr fontId="2"/>
  </si>
  <si>
    <t>資料 … ＮＴＴ西日本大分支店</t>
    <rPh sb="0" eb="2">
      <t>シリョウ</t>
    </rPh>
    <rPh sb="8" eb="9">
      <t>ニシ</t>
    </rPh>
    <rPh sb="9" eb="11">
      <t>ニホン</t>
    </rPh>
    <rPh sb="11" eb="13">
      <t>オオイタ</t>
    </rPh>
    <rPh sb="13" eb="15">
      <t>シテン</t>
    </rPh>
    <phoneticPr fontId="2"/>
  </si>
  <si>
    <t>全　 施　 設　 数</t>
    <rPh sb="0" eb="1">
      <t>ゼン</t>
    </rPh>
    <rPh sb="3" eb="7">
      <t>シセツ</t>
    </rPh>
    <rPh sb="9" eb="10">
      <t>スウ</t>
    </rPh>
    <phoneticPr fontId="2"/>
  </si>
  <si>
    <t>二輪小型
自動車</t>
    <rPh sb="5" eb="8">
      <t>ジドウシャ</t>
    </rPh>
    <phoneticPr fontId="2"/>
  </si>
  <si>
    <t>小型特殊
自動車</t>
    <rPh sb="5" eb="8">
      <t>ジドウシャ</t>
    </rPh>
    <phoneticPr fontId="2"/>
  </si>
  <si>
    <t>３　月　末</t>
    <rPh sb="2" eb="3">
      <t>ツキ</t>
    </rPh>
    <rPh sb="4" eb="5">
      <t>スエ</t>
    </rPh>
    <phoneticPr fontId="2"/>
  </si>
  <si>
    <t>９　月　末</t>
    <rPh sb="2" eb="3">
      <t>ツキ</t>
    </rPh>
    <rPh sb="4" eb="5">
      <t>スエ</t>
    </rPh>
    <phoneticPr fontId="2"/>
  </si>
  <si>
    <t>各年３月末日現在</t>
    <rPh sb="4" eb="6">
      <t>マツジツ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</si>
  <si>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</si>
  <si>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</si>
  <si>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</si>
  <si>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</si>
  <si>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</si>
  <si>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</si>
  <si>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</si>
  <si>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１．　　Ｊ　　　Ｒ　　　各　　　駅　　　の 　</t>
    <rPh sb="12" eb="17">
      <t>カクエキ</t>
    </rPh>
    <phoneticPr fontId="2"/>
  </si>
  <si>
    <t>４．　　別 府 市 内 登 録 自 動 車 台 数</t>
    <phoneticPr fontId="2"/>
  </si>
  <si>
    <t>６．　　加　入　電　話　契　約　数　状　況</t>
    <rPh sb="4" eb="5">
      <t>カ</t>
    </rPh>
    <rPh sb="6" eb="7">
      <t>イリ</t>
    </rPh>
    <rPh sb="8" eb="9">
      <t>デン</t>
    </rPh>
    <rPh sb="10" eb="11">
      <t>バナシ</t>
    </rPh>
    <rPh sb="12" eb="13">
      <t>チギリ</t>
    </rPh>
    <rPh sb="14" eb="15">
      <t>ヤク</t>
    </rPh>
    <rPh sb="16" eb="17">
      <t>カズ</t>
    </rPh>
    <rPh sb="18" eb="19">
      <t>ジョウ</t>
    </rPh>
    <rPh sb="20" eb="21">
      <t>キョウ</t>
    </rPh>
    <phoneticPr fontId="2"/>
  </si>
  <si>
    <t>７．　　公　衆　電　話　施　設　数　状　況</t>
    <rPh sb="4" eb="11">
      <t>コウシュウデンワ</t>
    </rPh>
    <rPh sb="12" eb="15">
      <t>シセツ</t>
    </rPh>
    <rPh sb="16" eb="17">
      <t>スウ</t>
    </rPh>
    <rPh sb="18" eb="21">
      <t>ジョウキョウ</t>
    </rPh>
    <phoneticPr fontId="2"/>
  </si>
  <si>
    <t>九州産交バス</t>
    <rPh sb="0" eb="2">
      <t>キュウシュウ</t>
    </rPh>
    <rPh sb="2" eb="3">
      <t>サン</t>
    </rPh>
    <rPh sb="3" eb="4">
      <t>コウ</t>
    </rPh>
    <phoneticPr fontId="2"/>
  </si>
  <si>
    <t>年　　　　　　次</t>
    <rPh sb="0" eb="1">
      <t>ネン</t>
    </rPh>
    <rPh sb="7" eb="8">
      <t>ジ</t>
    </rPh>
    <phoneticPr fontId="2"/>
  </si>
  <si>
    <t>資料 … 九州運輸局大分運輸支局</t>
    <rPh sb="12" eb="14">
      <t>ウンユ</t>
    </rPh>
    <phoneticPr fontId="2"/>
  </si>
  <si>
    <t>年　　 度</t>
    <rPh sb="4" eb="5">
      <t>ド</t>
    </rPh>
    <phoneticPr fontId="2"/>
  </si>
  <si>
    <t>平成</t>
    <rPh sb="0" eb="2">
      <t>ヘイセイ</t>
    </rPh>
    <phoneticPr fontId="10"/>
  </si>
  <si>
    <t>２３</t>
    <phoneticPr fontId="2"/>
  </si>
  <si>
    <t>３．市外定期・路線バス利用状況</t>
  </si>
  <si>
    <t>（単位：人）</t>
  </si>
  <si>
    <t>年次・月</t>
  </si>
  <si>
    <t>総数</t>
  </si>
  <si>
    <t>亀の井バス</t>
  </si>
  <si>
    <t>大分交通</t>
  </si>
  <si>
    <t>２４</t>
    <phoneticPr fontId="2"/>
  </si>
  <si>
    <t>２５　年</t>
    <rPh sb="3" eb="4">
      <t>ネン</t>
    </rPh>
    <phoneticPr fontId="2"/>
  </si>
  <si>
    <t>２５</t>
    <phoneticPr fontId="2"/>
  </si>
  <si>
    <t>２．　　船　　　　舶　　・　　航　　空　　機　</t>
    <phoneticPr fontId="2"/>
  </si>
  <si>
    <t>２６　年</t>
    <rPh sb="3" eb="4">
      <t>ネン</t>
    </rPh>
    <phoneticPr fontId="2"/>
  </si>
  <si>
    <t>２７　年</t>
    <rPh sb="3" eb="4">
      <t>ネン</t>
    </rPh>
    <phoneticPr fontId="2"/>
  </si>
  <si>
    <t>２６</t>
  </si>
  <si>
    <t>２６</t>
    <phoneticPr fontId="2"/>
  </si>
  <si>
    <t>フェリーさんふらわあ</t>
    <phoneticPr fontId="2"/>
  </si>
  <si>
    <t>船　　　　　舶</t>
    <phoneticPr fontId="2"/>
  </si>
  <si>
    <t>航　　　　　空</t>
    <phoneticPr fontId="2"/>
  </si>
  <si>
    <t>乗　　船</t>
    <phoneticPr fontId="2"/>
  </si>
  <si>
    <t>降　　船</t>
    <phoneticPr fontId="2"/>
  </si>
  <si>
    <t>乗　　客</t>
    <phoneticPr fontId="2"/>
  </si>
  <si>
    <t>降　　客</t>
    <phoneticPr fontId="2"/>
  </si>
  <si>
    <t>資料 … ㈱フェリーさんふらわあ・宇和島運輸㈱・大分空港</t>
    <phoneticPr fontId="2"/>
  </si>
  <si>
    <t>２７</t>
    <phoneticPr fontId="2"/>
  </si>
  <si>
    <t>２８</t>
    <phoneticPr fontId="2"/>
  </si>
  <si>
    <t>ディジタル公衆電話
(　再　　掲　）</t>
    <rPh sb="12" eb="13">
      <t>サイ</t>
    </rPh>
    <rPh sb="15" eb="16">
      <t>ケイ</t>
    </rPh>
    <phoneticPr fontId="2"/>
  </si>
  <si>
    <t>２８　年</t>
    <rPh sb="3" eb="4">
      <t>ネン</t>
    </rPh>
    <phoneticPr fontId="2"/>
  </si>
  <si>
    <t>２７</t>
    <phoneticPr fontId="2"/>
  </si>
  <si>
    <t>２７</t>
    <phoneticPr fontId="2"/>
  </si>
  <si>
    <t>特種</t>
    <rPh sb="0" eb="2">
      <t>トクシュ</t>
    </rPh>
    <phoneticPr fontId="2"/>
  </si>
  <si>
    <t>用途車</t>
    <rPh sb="0" eb="2">
      <t>ヨウト</t>
    </rPh>
    <rPh sb="2" eb="3">
      <t>シャ</t>
    </rPh>
    <phoneticPr fontId="2"/>
  </si>
  <si>
    <t>２９　年</t>
    <rPh sb="3" eb="4">
      <t>ネン</t>
    </rPh>
    <phoneticPr fontId="2"/>
  </si>
  <si>
    <t>５．　　軽　　 自　　 動　　 車　　 台　　 数</t>
    <phoneticPr fontId="2"/>
  </si>
  <si>
    <t>各年４月１日現在</t>
    <phoneticPr fontId="2"/>
  </si>
  <si>
    <t>原動機付自転車</t>
    <phoneticPr fontId="2"/>
  </si>
  <si>
    <t>二 輪</t>
    <phoneticPr fontId="2"/>
  </si>
  <si>
    <t>三 輪</t>
    <phoneticPr fontId="2"/>
  </si>
  <si>
    <t>２４</t>
    <phoneticPr fontId="10"/>
  </si>
  <si>
    <t>２５</t>
    <phoneticPr fontId="10"/>
  </si>
  <si>
    <t>２６</t>
    <phoneticPr fontId="10"/>
  </si>
  <si>
    <t>２７</t>
    <phoneticPr fontId="2"/>
  </si>
  <si>
    <t>２８</t>
    <phoneticPr fontId="2"/>
  </si>
  <si>
    <t>２９</t>
    <phoneticPr fontId="2"/>
  </si>
  <si>
    <t>資料 … 市民税課</t>
    <rPh sb="5" eb="8">
      <t>シミンゼイ</t>
    </rPh>
    <phoneticPr fontId="2"/>
  </si>
  <si>
    <t>２８</t>
  </si>
  <si>
    <t>年   度</t>
    <rPh sb="0" eb="1">
      <t>ネン</t>
    </rPh>
    <rPh sb="4" eb="5">
      <t>ド</t>
    </rPh>
    <phoneticPr fontId="2"/>
  </si>
  <si>
    <t>資料 … 九州旅客鉄道㈱　広報部</t>
    <rPh sb="0" eb="2">
      <t>シリョウ</t>
    </rPh>
    <rPh sb="5" eb="7">
      <t>キュウシュウ</t>
    </rPh>
    <rPh sb="7" eb="9">
      <t>リョカク</t>
    </rPh>
    <rPh sb="9" eb="11">
      <t>テツドウ</t>
    </rPh>
    <rPh sb="13" eb="15">
      <t>コウホウ</t>
    </rPh>
    <rPh sb="15" eb="16">
      <t>ブ</t>
    </rPh>
    <phoneticPr fontId="2"/>
  </si>
  <si>
    <t>※平成２９年版より様式変更</t>
    <rPh sb="1" eb="3">
      <t>ヘイセイ</t>
    </rPh>
    <rPh sb="5" eb="6">
      <t>ネン</t>
    </rPh>
    <rPh sb="6" eb="7">
      <t>バン</t>
    </rPh>
    <rPh sb="9" eb="11">
      <t>ヨウシキ</t>
    </rPh>
    <rPh sb="11" eb="13">
      <t>ヘンコウ</t>
    </rPh>
    <phoneticPr fontId="2"/>
  </si>
  <si>
    <t>２７</t>
    <phoneticPr fontId="2"/>
  </si>
  <si>
    <t>２７</t>
    <phoneticPr fontId="2"/>
  </si>
  <si>
    <t>※ ＩＮＳネット６４を含む数値。〔上段の数値〕</t>
    <rPh sb="11" eb="12">
      <t>フク</t>
    </rPh>
    <rPh sb="13" eb="15">
      <t>スウチ</t>
    </rPh>
    <rPh sb="17" eb="19">
      <t>ジョウダン</t>
    </rPh>
    <rPh sb="20" eb="22">
      <t>スウチ</t>
    </rPh>
    <phoneticPr fontId="2"/>
  </si>
  <si>
    <t>　 （　）内は、ＩＮＳネット６４の再掲。〔下段の数値〕</t>
    <rPh sb="5" eb="6">
      <t>ナイ</t>
    </rPh>
    <rPh sb="17" eb="19">
      <t>サイケイ</t>
    </rPh>
    <rPh sb="21" eb="23">
      <t>カダン</t>
    </rPh>
    <rPh sb="24" eb="26">
      <t>スウチ</t>
    </rPh>
    <phoneticPr fontId="2"/>
  </si>
  <si>
    <t>※小型特殊自動車にミニカーを含む。</t>
    <rPh sb="1" eb="3">
      <t>コガタ</t>
    </rPh>
    <rPh sb="3" eb="5">
      <t>トクシュ</t>
    </rPh>
    <rPh sb="5" eb="8">
      <t>ジドウシャ</t>
    </rPh>
    <rPh sb="14" eb="15">
      <t>フク</t>
    </rPh>
    <phoneticPr fontId="2"/>
  </si>
  <si>
    <t>※亀の井バス・大分交通は、一般路線。</t>
    <rPh sb="1" eb="2">
      <t>カメ</t>
    </rPh>
    <phoneticPr fontId="2"/>
  </si>
  <si>
    <t>大分交通㈱</t>
    <phoneticPr fontId="2"/>
  </si>
  <si>
    <t>九州産交バス㈱</t>
    <phoneticPr fontId="2"/>
  </si>
  <si>
    <t>亀の井バス㈱</t>
    <phoneticPr fontId="2"/>
  </si>
  <si>
    <t>資料…</t>
    <rPh sb="0" eb="2">
      <t>シリョウ</t>
    </rPh>
    <phoneticPr fontId="2"/>
  </si>
  <si>
    <t>※ 局番［0977］（日出町、杵築市山香町、由布市湯布院町を含める）のNTT契約数を掲載。</t>
    <rPh sb="2" eb="4">
      <t>キョクバン</t>
    </rPh>
    <rPh sb="11" eb="14">
      <t>ヒジマチ</t>
    </rPh>
    <rPh sb="15" eb="18">
      <t>キツキシ</t>
    </rPh>
    <rPh sb="18" eb="21">
      <t>ヤマガマチ</t>
    </rPh>
    <rPh sb="22" eb="25">
      <t>ユフシ</t>
    </rPh>
    <rPh sb="25" eb="29">
      <t>ユフインチョウ</t>
    </rPh>
    <rPh sb="30" eb="31">
      <t>フク</t>
    </rPh>
    <rPh sb="38" eb="40">
      <t>ケイヤク</t>
    </rPh>
    <rPh sb="40" eb="41">
      <t>スウ</t>
    </rPh>
    <rPh sb="42" eb="44">
      <t>ケイサイ</t>
    </rPh>
    <phoneticPr fontId="2"/>
  </si>
  <si>
    <t>年度末</t>
    <rPh sb="0" eb="3">
      <t>ネンドマツ</t>
    </rPh>
    <phoneticPr fontId="2"/>
  </si>
  <si>
    <t>公衆電話施設数状況</t>
    <rPh sb="0" eb="4">
      <t>コウシュウデンワ</t>
    </rPh>
    <rPh sb="4" eb="6">
      <t>シセツ</t>
    </rPh>
    <rPh sb="6" eb="7">
      <t>スウ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</si>
</sst>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2" formatCode="#,##0;&quot;△ &quot;#,##0"/>
    <numFmt numFmtId="197" formatCode="#,##0_);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8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/>
    <xf numFmtId="38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5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right" vertical="center"/>
    </xf>
    <xf numFmtId="192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92" fontId="5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2" applyFont="1" applyFill="1" applyAlignment="1">
      <alignment horizontal="distributed" vertical="center"/>
    </xf>
    <xf numFmtId="49" fontId="3" fillId="0" borderId="0" xfId="2" applyNumberFormat="1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92" fontId="5" fillId="0" borderId="5" xfId="2" applyNumberFormat="1" applyFont="1" applyFill="1" applyBorder="1" applyAlignment="1">
      <alignment horizontal="right" vertical="center"/>
    </xf>
    <xf numFmtId="192" fontId="5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distributed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92" fontId="11" fillId="0" borderId="0" xfId="2" applyNumberFormat="1" applyFont="1" applyFill="1" applyBorder="1" applyAlignment="1">
      <alignment horizontal="right" vertical="center"/>
    </xf>
    <xf numFmtId="192" fontId="11" fillId="0" borderId="5" xfId="2" applyNumberFormat="1" applyFont="1" applyFill="1" applyBorder="1" applyAlignment="1">
      <alignment horizontal="right" vertical="center"/>
    </xf>
    <xf numFmtId="192" fontId="6" fillId="0" borderId="0" xfId="0" applyNumberFormat="1" applyFont="1" applyFill="1" applyBorder="1" applyAlignment="1">
      <alignment horizontal="right" vertical="center"/>
    </xf>
    <xf numFmtId="192" fontId="3" fillId="0" borderId="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92" fontId="3" fillId="2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192" fontId="16" fillId="0" borderId="0" xfId="0" applyNumberFormat="1" applyFont="1" applyFill="1" applyBorder="1" applyAlignment="1">
      <alignment horizontal="right" vertical="center"/>
    </xf>
    <xf numFmtId="192" fontId="17" fillId="0" borderId="0" xfId="0" applyNumberFormat="1" applyFont="1" applyFill="1" applyBorder="1" applyAlignment="1">
      <alignment horizontal="right" vertical="center"/>
    </xf>
    <xf numFmtId="192" fontId="18" fillId="0" borderId="5" xfId="0" applyNumberFormat="1" applyFont="1" applyFill="1" applyBorder="1" applyAlignment="1">
      <alignment horizontal="right" vertical="center"/>
    </xf>
    <xf numFmtId="192" fontId="1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192" fontId="5" fillId="0" borderId="0" xfId="0" applyNumberFormat="1" applyFont="1" applyFill="1" applyBorder="1" applyAlignment="1">
      <alignment horizontal="right" vertical="center"/>
    </xf>
    <xf numFmtId="192" fontId="5" fillId="0" borderId="1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92" fontId="18" fillId="0" borderId="5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92" fontId="18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92" fontId="18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192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92" fontId="5" fillId="0" borderId="26" xfId="0" applyNumberFormat="1" applyFont="1" applyFill="1" applyBorder="1" applyAlignment="1">
      <alignment horizontal="right" vertical="center"/>
    </xf>
    <xf numFmtId="192" fontId="5" fillId="0" borderId="27" xfId="0" applyNumberFormat="1" applyFont="1" applyFill="1" applyBorder="1" applyAlignment="1">
      <alignment horizontal="right" vertical="center"/>
    </xf>
    <xf numFmtId="192" fontId="5" fillId="0" borderId="28" xfId="0" applyNumberFormat="1" applyFont="1" applyFill="1" applyBorder="1" applyAlignment="1">
      <alignment horizontal="right" vertical="center"/>
    </xf>
    <xf numFmtId="192" fontId="5" fillId="0" borderId="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92" fontId="18" fillId="0" borderId="1" xfId="0" applyNumberFormat="1" applyFont="1" applyFill="1" applyBorder="1" applyAlignment="1">
      <alignment horizontal="right" vertical="center"/>
    </xf>
    <xf numFmtId="192" fontId="5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3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192" fontId="5" fillId="2" borderId="0" xfId="0" applyNumberFormat="1" applyFont="1" applyFill="1" applyBorder="1" applyAlignment="1">
      <alignment horizontal="right" vertical="center"/>
    </xf>
    <xf numFmtId="192" fontId="5" fillId="2" borderId="1" xfId="0" applyNumberFormat="1" applyFont="1" applyFill="1" applyBorder="1" applyAlignment="1">
      <alignment horizontal="right" vertical="center"/>
    </xf>
    <xf numFmtId="192" fontId="11" fillId="0" borderId="23" xfId="0" applyNumberFormat="1" applyFont="1" applyFill="1" applyBorder="1" applyAlignment="1">
      <alignment horizontal="right" vertical="center"/>
    </xf>
    <xf numFmtId="192" fontId="11" fillId="0" borderId="24" xfId="0" applyNumberFormat="1" applyFont="1" applyFill="1" applyBorder="1" applyAlignment="1">
      <alignment horizontal="right" vertical="center"/>
    </xf>
    <xf numFmtId="192" fontId="11" fillId="0" borderId="25" xfId="0" applyNumberFormat="1" applyFont="1" applyFill="1" applyBorder="1" applyAlignment="1">
      <alignment horizontal="right" vertical="center"/>
    </xf>
    <xf numFmtId="192" fontId="11" fillId="0" borderId="1" xfId="0" applyNumberFormat="1" applyFont="1" applyFill="1" applyBorder="1" applyAlignment="1">
      <alignment horizontal="right" vertical="center"/>
    </xf>
    <xf numFmtId="192" fontId="11" fillId="0" borderId="22" xfId="0" applyNumberFormat="1" applyFont="1" applyFill="1" applyBorder="1" applyAlignment="1">
      <alignment horizontal="right" vertical="center"/>
    </xf>
    <xf numFmtId="192" fontId="11" fillId="0" borderId="5" xfId="0" applyNumberFormat="1" applyFont="1" applyFill="1" applyBorder="1" applyAlignment="1">
      <alignment horizontal="right" vertical="center"/>
    </xf>
    <xf numFmtId="192" fontId="5" fillId="0" borderId="22" xfId="0" applyNumberFormat="1" applyFont="1" applyFill="1" applyBorder="1" applyAlignment="1">
      <alignment horizontal="right" vertical="center"/>
    </xf>
    <xf numFmtId="192" fontId="5" fillId="0" borderId="15" xfId="0" applyNumberFormat="1" applyFont="1" applyFill="1" applyBorder="1" applyAlignment="1">
      <alignment horizontal="right" vertical="center"/>
    </xf>
    <xf numFmtId="192" fontId="5" fillId="0" borderId="16" xfId="0" applyNumberFormat="1" applyFont="1" applyFill="1" applyBorder="1" applyAlignment="1">
      <alignment horizontal="right" vertical="center"/>
    </xf>
    <xf numFmtId="192" fontId="5" fillId="0" borderId="17" xfId="0" applyNumberFormat="1" applyFont="1" applyFill="1" applyBorder="1" applyAlignment="1">
      <alignment horizontal="right" vertical="center"/>
    </xf>
    <xf numFmtId="192" fontId="5" fillId="0" borderId="23" xfId="0" applyNumberFormat="1" applyFont="1" applyFill="1" applyBorder="1" applyAlignment="1">
      <alignment horizontal="right" vertical="center"/>
    </xf>
    <xf numFmtId="192" fontId="5" fillId="0" borderId="24" xfId="0" applyNumberFormat="1" applyFont="1" applyFill="1" applyBorder="1" applyAlignment="1">
      <alignment horizontal="right" vertical="center"/>
    </xf>
    <xf numFmtId="192" fontId="5" fillId="0" borderId="25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horizontal="right"/>
    </xf>
    <xf numFmtId="38" fontId="5" fillId="0" borderId="22" xfId="0" applyNumberFormat="1" applyFont="1" applyFill="1" applyBorder="1" applyAlignment="1">
      <alignment horizontal="right"/>
    </xf>
    <xf numFmtId="38" fontId="5" fillId="0" borderId="5" xfId="0" applyNumberFormat="1" applyFont="1" applyFill="1" applyBorder="1" applyAlignment="1">
      <alignment horizontal="right"/>
    </xf>
    <xf numFmtId="192" fontId="5" fillId="0" borderId="29" xfId="0" applyNumberFormat="1" applyFont="1" applyFill="1" applyBorder="1" applyAlignment="1">
      <alignment horizontal="right" vertical="center"/>
    </xf>
    <xf numFmtId="192" fontId="5" fillId="0" borderId="19" xfId="0" applyNumberFormat="1" applyFont="1" applyFill="1" applyBorder="1" applyAlignment="1">
      <alignment horizontal="right" vertical="center"/>
    </xf>
    <xf numFmtId="192" fontId="5" fillId="0" borderId="20" xfId="0" applyNumberFormat="1" applyFont="1" applyFill="1" applyBorder="1" applyAlignment="1">
      <alignment horizontal="right" vertical="center"/>
    </xf>
    <xf numFmtId="192" fontId="5" fillId="0" borderId="21" xfId="0" applyNumberFormat="1" applyFont="1" applyFill="1" applyBorder="1" applyAlignment="1">
      <alignment horizontal="right" vertical="center"/>
    </xf>
    <xf numFmtId="38" fontId="5" fillId="0" borderId="4" xfId="0" applyNumberFormat="1" applyFont="1" applyFill="1" applyBorder="1" applyAlignment="1">
      <alignment horizontal="right"/>
    </xf>
    <xf numFmtId="38" fontId="5" fillId="0" borderId="29" xfId="0" applyNumberFormat="1" applyFont="1" applyFill="1" applyBorder="1" applyAlignment="1">
      <alignment horizontal="right"/>
    </xf>
    <xf numFmtId="38" fontId="5" fillId="0" borderId="8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92" fontId="18" fillId="0" borderId="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center" vertical="center"/>
    </xf>
    <xf numFmtId="192" fontId="11" fillId="0" borderId="15" xfId="0" applyNumberFormat="1" applyFont="1" applyFill="1" applyBorder="1" applyAlignment="1">
      <alignment horizontal="right" vertical="center"/>
    </xf>
    <xf numFmtId="192" fontId="11" fillId="0" borderId="16" xfId="0" applyNumberFormat="1" applyFont="1" applyFill="1" applyBorder="1" applyAlignment="1">
      <alignment horizontal="right" vertical="center"/>
    </xf>
    <xf numFmtId="192" fontId="11" fillId="0" borderId="17" xfId="0" applyNumberFormat="1" applyFont="1" applyFill="1" applyBorder="1" applyAlignment="1">
      <alignment horizontal="right" vertical="center"/>
    </xf>
    <xf numFmtId="192" fontId="19" fillId="0" borderId="1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192" fontId="5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right" vertical="center"/>
    </xf>
    <xf numFmtId="192" fontId="5" fillId="0" borderId="0" xfId="0" applyNumberFormat="1" applyFont="1" applyFill="1" applyAlignment="1">
      <alignment horizontal="right" vertical="center"/>
    </xf>
    <xf numFmtId="192" fontId="5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top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192" fontId="1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92" fontId="5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distributed" vertical="center"/>
    </xf>
    <xf numFmtId="192" fontId="5" fillId="0" borderId="5" xfId="2" applyNumberFormat="1" applyFont="1" applyFill="1" applyBorder="1" applyAlignment="1">
      <alignment horizontal="right" vertical="center"/>
    </xf>
    <xf numFmtId="192" fontId="3" fillId="0" borderId="0" xfId="2" applyNumberFormat="1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center" vertical="top"/>
    </xf>
    <xf numFmtId="0" fontId="3" fillId="0" borderId="39" xfId="0" applyFont="1" applyFill="1" applyBorder="1" applyAlignment="1">
      <alignment horizontal="center" vertical="top"/>
    </xf>
    <xf numFmtId="0" fontId="3" fillId="0" borderId="35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/>
    </xf>
    <xf numFmtId="192" fontId="3" fillId="0" borderId="2" xfId="2" applyNumberFormat="1" applyFont="1" applyFill="1" applyBorder="1" applyAlignment="1">
      <alignment horizontal="right" vertical="center"/>
    </xf>
    <xf numFmtId="192" fontId="11" fillId="0" borderId="0" xfId="2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center" vertical="center"/>
    </xf>
    <xf numFmtId="192" fontId="3" fillId="0" borderId="5" xfId="2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92" fontId="3" fillId="0" borderId="0" xfId="0" applyNumberFormat="1" applyFont="1" applyFill="1" applyAlignment="1">
      <alignment horizontal="right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92" fontId="3" fillId="0" borderId="5" xfId="0" applyNumberFormat="1" applyFont="1" applyFill="1" applyBorder="1" applyAlignment="1">
      <alignment horizontal="right" vertical="center"/>
    </xf>
    <xf numFmtId="192" fontId="3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/>
    </xf>
    <xf numFmtId="192" fontId="3" fillId="2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192" fontId="6" fillId="0" borderId="15" xfId="0" applyNumberFormat="1" applyFont="1" applyFill="1" applyBorder="1" applyAlignment="1">
      <alignment horizontal="right" vertical="center"/>
    </xf>
    <xf numFmtId="192" fontId="6" fillId="0" borderId="16" xfId="0" applyNumberFormat="1" applyFont="1" applyFill="1" applyBorder="1" applyAlignment="1">
      <alignment horizontal="right" vertical="center"/>
    </xf>
    <xf numFmtId="192" fontId="6" fillId="0" borderId="17" xfId="0" applyNumberFormat="1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33" xfId="0" applyFont="1" applyFill="1" applyBorder="1" applyAlignment="1">
      <alignment horizontal="distributed" vertical="center" justifyLastLine="1"/>
    </xf>
    <xf numFmtId="0" fontId="3" fillId="0" borderId="38" xfId="0" applyFont="1" applyFill="1" applyBorder="1" applyAlignment="1">
      <alignment horizontal="distributed" vertical="center" justifyLastLine="1"/>
    </xf>
    <xf numFmtId="0" fontId="3" fillId="0" borderId="39" xfId="0" applyFont="1" applyFill="1" applyBorder="1" applyAlignment="1">
      <alignment horizontal="distributed" vertical="center" justifyLastLine="1"/>
    </xf>
    <xf numFmtId="0" fontId="3" fillId="0" borderId="35" xfId="0" applyFont="1" applyFill="1" applyBorder="1" applyAlignment="1">
      <alignment horizontal="distributed" vertical="center" justifyLastLine="1"/>
    </xf>
    <xf numFmtId="192" fontId="6" fillId="0" borderId="40" xfId="0" applyNumberFormat="1" applyFont="1" applyFill="1" applyBorder="1" applyAlignment="1">
      <alignment horizontal="right" vertical="center"/>
    </xf>
    <xf numFmtId="192" fontId="11" fillId="0" borderId="5" xfId="2" applyNumberFormat="1" applyFont="1" applyFill="1" applyBorder="1" applyAlignment="1">
      <alignment horizontal="right" vertical="center"/>
    </xf>
    <xf numFmtId="192" fontId="3" fillId="2" borderId="5" xfId="0" applyNumberFormat="1" applyFont="1" applyFill="1" applyBorder="1" applyAlignment="1">
      <alignment horizontal="right" vertical="center"/>
    </xf>
    <xf numFmtId="192" fontId="8" fillId="0" borderId="3" xfId="0" applyNumberFormat="1" applyFont="1" applyFill="1" applyBorder="1" applyAlignment="1">
      <alignment horizontal="center" vertical="center"/>
    </xf>
    <xf numFmtId="192" fontId="3" fillId="0" borderId="3" xfId="0" applyNumberFormat="1" applyFont="1" applyFill="1" applyBorder="1" applyAlignment="1">
      <alignment horizontal="center" vertical="center"/>
    </xf>
    <xf numFmtId="197" fontId="5" fillId="0" borderId="0" xfId="0" applyNumberFormat="1" applyFont="1" applyFill="1" applyBorder="1" applyAlignment="1">
      <alignment horizontal="right" vertical="center"/>
    </xf>
    <xf numFmtId="197" fontId="11" fillId="0" borderId="0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5" fillId="0" borderId="5" xfId="0" applyNumberFormat="1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center" vertical="center"/>
    </xf>
    <xf numFmtId="197" fontId="5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197" fontId="5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distributed" vertical="center" justifyLastLine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_１０．運輸および通信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35"/>
  <sheetViews>
    <sheetView showGridLines="0" tabSelected="1" zoomScaleNormal="100" zoomScaleSheetLayoutView="75" workbookViewId="0">
      <selection activeCell="F17" sqref="F17:J17"/>
    </sheetView>
  </sheetViews>
  <sheetFormatPr defaultColWidth="5.625" defaultRowHeight="20.100000000000001" customHeight="1"/>
  <cols>
    <col min="1" max="1" width="4.625" style="17" customWidth="1"/>
    <col min="2" max="16384" width="5.625" style="17"/>
  </cols>
  <sheetData>
    <row r="6" spans="2:16" ht="20.100000000000001" customHeight="1">
      <c r="B6" s="84" t="s">
        <v>0</v>
      </c>
      <c r="C6" s="85"/>
      <c r="D6" s="89" t="s">
        <v>7</v>
      </c>
      <c r="E6" s="90"/>
      <c r="F6" s="90"/>
      <c r="G6" s="90"/>
      <c r="H6" s="90"/>
      <c r="I6" s="90"/>
      <c r="J6" s="90"/>
      <c r="K6" s="90"/>
      <c r="L6" s="90"/>
      <c r="M6" s="90"/>
      <c r="N6" s="16"/>
      <c r="O6" s="16"/>
      <c r="P6" s="16"/>
    </row>
    <row r="7" spans="2:16" ht="20.100000000000001" customHeight="1">
      <c r="B7" s="85"/>
      <c r="C7" s="85"/>
      <c r="D7" s="90"/>
      <c r="E7" s="90"/>
      <c r="F7" s="90"/>
      <c r="G7" s="90"/>
      <c r="H7" s="90"/>
      <c r="I7" s="90"/>
      <c r="J7" s="90"/>
      <c r="K7" s="90"/>
      <c r="L7" s="90"/>
      <c r="M7" s="90"/>
      <c r="N7" s="16"/>
      <c r="O7" s="16"/>
      <c r="P7" s="16"/>
    </row>
    <row r="11" spans="2:16" ht="20.100000000000001" customHeight="1">
      <c r="D11" s="86" t="s">
        <v>77</v>
      </c>
      <c r="E11" s="85"/>
      <c r="F11" s="87" t="s">
        <v>2</v>
      </c>
      <c r="G11" s="88"/>
      <c r="H11" s="88"/>
      <c r="I11" s="88"/>
      <c r="J11" s="88"/>
      <c r="K11" s="16"/>
      <c r="L11" s="16"/>
      <c r="M11" s="16"/>
      <c r="N11" s="16"/>
      <c r="O11" s="16"/>
      <c r="P11" s="16"/>
    </row>
    <row r="12" spans="2:16" ht="20.100000000000001" customHeight="1">
      <c r="D12" s="86" t="s">
        <v>78</v>
      </c>
      <c r="E12" s="85"/>
      <c r="F12" s="87" t="s">
        <v>3</v>
      </c>
      <c r="G12" s="88"/>
      <c r="H12" s="88"/>
      <c r="I12" s="88"/>
      <c r="J12" s="88"/>
      <c r="K12" s="88"/>
      <c r="L12" s="16"/>
      <c r="M12" s="16"/>
      <c r="N12" s="16"/>
      <c r="O12" s="16"/>
      <c r="P12" s="16"/>
    </row>
    <row r="13" spans="2:16" ht="20.100000000000001" customHeight="1">
      <c r="D13" s="86" t="s">
        <v>79</v>
      </c>
      <c r="E13" s="85"/>
      <c r="F13" s="87" t="s">
        <v>4</v>
      </c>
      <c r="G13" s="88"/>
      <c r="H13" s="88"/>
      <c r="I13" s="88"/>
      <c r="J13" s="88"/>
      <c r="K13" s="88"/>
      <c r="L13" s="88"/>
      <c r="M13" s="16"/>
      <c r="N13" s="16"/>
      <c r="O13" s="16"/>
      <c r="P13" s="16"/>
    </row>
    <row r="14" spans="2:16" ht="20.100000000000001" customHeight="1">
      <c r="D14" s="86" t="s">
        <v>80</v>
      </c>
      <c r="E14" s="85"/>
      <c r="F14" s="87" t="s">
        <v>5</v>
      </c>
      <c r="G14" s="88"/>
      <c r="H14" s="88"/>
      <c r="I14" s="88"/>
      <c r="J14" s="88"/>
      <c r="K14" s="88"/>
      <c r="L14" s="16"/>
      <c r="M14" s="16"/>
      <c r="N14" s="16"/>
      <c r="O14" s="16"/>
      <c r="P14" s="16"/>
    </row>
    <row r="15" spans="2:16" ht="20.100000000000001" customHeight="1">
      <c r="D15" s="86" t="s">
        <v>81</v>
      </c>
      <c r="E15" s="85"/>
      <c r="F15" s="87" t="s">
        <v>6</v>
      </c>
      <c r="G15" s="88"/>
      <c r="H15" s="88"/>
      <c r="I15" s="88"/>
      <c r="J15" s="16"/>
      <c r="K15" s="16"/>
      <c r="L15" s="16"/>
      <c r="M15" s="16"/>
      <c r="N15" s="16"/>
      <c r="O15" s="16"/>
      <c r="P15" s="16"/>
    </row>
    <row r="16" spans="2:16" ht="20.100000000000001" customHeight="1">
      <c r="D16" s="86" t="s">
        <v>82</v>
      </c>
      <c r="E16" s="85"/>
      <c r="F16" s="87" t="s">
        <v>1</v>
      </c>
      <c r="G16" s="88"/>
      <c r="H16" s="88"/>
      <c r="I16" s="88"/>
      <c r="J16" s="88"/>
      <c r="K16" s="16"/>
      <c r="L16" s="16"/>
      <c r="M16" s="16"/>
      <c r="N16" s="16"/>
      <c r="O16" s="16"/>
      <c r="P16" s="16"/>
    </row>
    <row r="17" spans="4:16" ht="20.100000000000001" customHeight="1">
      <c r="D17" s="86" t="s">
        <v>83</v>
      </c>
      <c r="E17" s="85"/>
      <c r="F17" s="87" t="s">
        <v>153</v>
      </c>
      <c r="G17" s="88"/>
      <c r="H17" s="88"/>
      <c r="I17" s="88"/>
      <c r="J17" s="88"/>
      <c r="K17" s="16"/>
      <c r="L17" s="16"/>
      <c r="M17" s="16"/>
      <c r="N17" s="16"/>
      <c r="O17" s="16"/>
      <c r="P17" s="16"/>
    </row>
    <row r="18" spans="4:16" ht="20.100000000000001" customHeight="1">
      <c r="D18" s="86"/>
      <c r="E18" s="85"/>
      <c r="F18" s="87"/>
      <c r="G18" s="88"/>
      <c r="H18" s="88"/>
      <c r="I18" s="88"/>
      <c r="J18" s="16"/>
      <c r="K18" s="16"/>
      <c r="L18" s="16"/>
      <c r="M18" s="16"/>
      <c r="N18" s="16"/>
      <c r="O18" s="16"/>
      <c r="P18" s="16"/>
    </row>
    <row r="19" spans="4:16" ht="20.100000000000001" customHeight="1">
      <c r="D19" s="86"/>
      <c r="E19" s="85"/>
      <c r="G19" s="18"/>
      <c r="N19" s="16"/>
      <c r="O19" s="16"/>
      <c r="P19" s="16"/>
    </row>
    <row r="20" spans="4:16" ht="20.100000000000001" customHeight="1">
      <c r="D20" s="19"/>
      <c r="G20" s="18"/>
      <c r="P20" s="16"/>
    </row>
    <row r="21" spans="4:16" ht="20.100000000000001" customHeight="1">
      <c r="D21" s="19"/>
      <c r="G21" s="18"/>
      <c r="P21" s="16"/>
    </row>
    <row r="22" spans="4:16" ht="20.100000000000001" customHeight="1">
      <c r="D22" s="19"/>
      <c r="G22" s="18"/>
    </row>
    <row r="23" spans="4:16" ht="20.100000000000001" customHeight="1">
      <c r="D23" s="19"/>
      <c r="G23" s="18"/>
    </row>
    <row r="24" spans="4:16" ht="20.100000000000001" customHeight="1">
      <c r="D24" s="19"/>
      <c r="G24" s="18"/>
    </row>
    <row r="25" spans="4:16" ht="20.100000000000001" customHeight="1">
      <c r="D25" s="19"/>
      <c r="G25" s="18"/>
    </row>
    <row r="26" spans="4:16" ht="20.100000000000001" customHeight="1">
      <c r="D26" s="19"/>
      <c r="G26" s="18"/>
    </row>
    <row r="27" spans="4:16" ht="20.100000000000001" customHeight="1">
      <c r="D27" s="19"/>
      <c r="G27" s="18"/>
    </row>
    <row r="28" spans="4:16" ht="20.100000000000001" customHeight="1">
      <c r="D28" s="19"/>
      <c r="G28" s="18"/>
    </row>
    <row r="29" spans="4:16" ht="20.100000000000001" customHeight="1">
      <c r="D29" s="19"/>
      <c r="G29" s="18"/>
    </row>
    <row r="30" spans="4:16" ht="20.100000000000001" customHeight="1">
      <c r="D30" s="19"/>
      <c r="G30" s="18"/>
    </row>
    <row r="31" spans="4:16" ht="20.100000000000001" customHeight="1">
      <c r="D31" s="19"/>
      <c r="G31" s="18"/>
    </row>
    <row r="32" spans="4:16" ht="20.100000000000001" customHeight="1">
      <c r="D32" s="19"/>
      <c r="G32" s="18"/>
    </row>
    <row r="33" spans="4:7" ht="20.100000000000001" customHeight="1">
      <c r="D33" s="19"/>
      <c r="G33" s="18"/>
    </row>
    <row r="34" spans="4:7" ht="20.100000000000001" customHeight="1">
      <c r="D34" s="19"/>
    </row>
    <row r="35" spans="4:7" ht="20.100000000000001" customHeight="1">
      <c r="D35" s="19"/>
    </row>
  </sheetData>
  <mergeCells count="19">
    <mergeCell ref="D19:E19"/>
    <mergeCell ref="D14:E14"/>
    <mergeCell ref="D15:E15"/>
    <mergeCell ref="D13:E13"/>
    <mergeCell ref="D17:E17"/>
    <mergeCell ref="F13:L13"/>
    <mergeCell ref="F14:K14"/>
    <mergeCell ref="F15:I15"/>
    <mergeCell ref="F16:J16"/>
    <mergeCell ref="B6:C7"/>
    <mergeCell ref="D18:E18"/>
    <mergeCell ref="F11:J11"/>
    <mergeCell ref="D6:M7"/>
    <mergeCell ref="F17:J17"/>
    <mergeCell ref="F12:K12"/>
    <mergeCell ref="D16:E16"/>
    <mergeCell ref="D12:E12"/>
    <mergeCell ref="D11:E11"/>
    <mergeCell ref="F18:I18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95" orientation="portrait" useFirstPageNumber="1" r:id="rId1"/>
  <headerFooter scaleWithDoc="0" alignWithMargins="0">
    <oddFooter>&amp;C&amp;P</oddFooter>
  </headerFooter>
  <colBreaks count="1" manualBreakCount="1">
    <brk id="13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"/>
  <sheetViews>
    <sheetView showGridLines="0" tabSelected="1" topLeftCell="B43" zoomScale="80" zoomScaleNormal="80" workbookViewId="0">
      <selection activeCell="F17" sqref="F17:J17"/>
    </sheetView>
  </sheetViews>
  <sheetFormatPr defaultColWidth="3.125" defaultRowHeight="18.600000000000001" customHeight="1"/>
  <cols>
    <col min="1" max="2" width="3.125" style="2"/>
    <col min="3" max="3" width="4" style="2" bestFit="1" customWidth="1"/>
    <col min="4" max="29" width="3.125" style="2"/>
    <col min="30" max="30" width="1.75" style="2" customWidth="1"/>
    <col min="31" max="16384" width="3.125" style="2"/>
  </cols>
  <sheetData>
    <row r="1" spans="1:59" ht="27.95" customHeight="1">
      <c r="A1" s="131" t="s">
        <v>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20"/>
    </row>
    <row r="2" spans="1:59" ht="27.95" customHeight="1">
      <c r="A2" s="7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59" ht="20.100000000000001" customHeight="1">
      <c r="A3" s="91" t="s">
        <v>84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21"/>
      <c r="AE3" s="87" t="s">
        <v>55</v>
      </c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</row>
    <row r="4" spans="1:59" ht="1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</row>
    <row r="5" spans="1:59" ht="18.600000000000001" customHeight="1" thickBot="1">
      <c r="A5" s="133" t="s">
        <v>56</v>
      </c>
      <c r="B5" s="132"/>
      <c r="C5" s="132"/>
      <c r="D5" s="132"/>
    </row>
    <row r="6" spans="1:59" ht="18.600000000000001" customHeight="1">
      <c r="A6" s="106" t="s">
        <v>138</v>
      </c>
      <c r="B6" s="124"/>
      <c r="C6" s="124"/>
      <c r="D6" s="124"/>
      <c r="E6" s="97" t="s">
        <v>57</v>
      </c>
      <c r="F6" s="97"/>
      <c r="G6" s="97"/>
      <c r="H6" s="97"/>
      <c r="I6" s="97"/>
      <c r="J6" s="97"/>
      <c r="K6" s="97"/>
      <c r="L6" s="97"/>
      <c r="M6" s="97"/>
      <c r="N6" s="97"/>
      <c r="O6" s="97" t="s">
        <v>58</v>
      </c>
      <c r="P6" s="97"/>
      <c r="Q6" s="97"/>
      <c r="R6" s="97"/>
      <c r="S6" s="97"/>
      <c r="T6" s="97"/>
      <c r="U6" s="97"/>
      <c r="V6" s="97"/>
      <c r="W6" s="97"/>
      <c r="X6" s="97"/>
      <c r="Y6" s="137" t="s">
        <v>59</v>
      </c>
      <c r="Z6" s="137"/>
      <c r="AA6" s="137"/>
      <c r="AB6" s="137"/>
      <c r="AC6" s="138"/>
      <c r="AD6" s="3"/>
      <c r="AE6" s="139" t="s">
        <v>60</v>
      </c>
      <c r="AF6" s="140"/>
      <c r="AG6" s="140"/>
      <c r="AH6" s="140"/>
      <c r="AI6" s="140"/>
      <c r="AJ6" s="97" t="s">
        <v>61</v>
      </c>
      <c r="AK6" s="97"/>
      <c r="AL6" s="97"/>
      <c r="AM6" s="97"/>
      <c r="AN6" s="97"/>
      <c r="AO6" s="97"/>
      <c r="AP6" s="97"/>
      <c r="AQ6" s="97"/>
      <c r="AR6" s="97"/>
      <c r="AS6" s="97"/>
      <c r="AT6" s="97" t="s">
        <v>62</v>
      </c>
      <c r="AU6" s="97"/>
      <c r="AV6" s="97"/>
      <c r="AW6" s="97"/>
      <c r="AX6" s="97"/>
      <c r="AY6" s="97"/>
      <c r="AZ6" s="97"/>
      <c r="BA6" s="97"/>
      <c r="BB6" s="97"/>
      <c r="BC6" s="97"/>
      <c r="BD6" s="97" t="s">
        <v>138</v>
      </c>
      <c r="BE6" s="124"/>
      <c r="BF6" s="124"/>
      <c r="BG6" s="125"/>
    </row>
    <row r="7" spans="1:59" ht="18.600000000000001" customHeight="1">
      <c r="A7" s="128"/>
      <c r="B7" s="129"/>
      <c r="C7" s="129"/>
      <c r="D7" s="129"/>
      <c r="E7" s="96" t="s">
        <v>63</v>
      </c>
      <c r="F7" s="96"/>
      <c r="G7" s="96"/>
      <c r="H7" s="96"/>
      <c r="I7" s="96"/>
      <c r="J7" s="96" t="s">
        <v>64</v>
      </c>
      <c r="K7" s="96"/>
      <c r="L7" s="96"/>
      <c r="M7" s="96"/>
      <c r="N7" s="96"/>
      <c r="O7" s="96" t="s">
        <v>63</v>
      </c>
      <c r="P7" s="96"/>
      <c r="Q7" s="96"/>
      <c r="R7" s="96"/>
      <c r="S7" s="96"/>
      <c r="T7" s="96" t="s">
        <v>64</v>
      </c>
      <c r="U7" s="96"/>
      <c r="V7" s="96"/>
      <c r="W7" s="96"/>
      <c r="X7" s="96"/>
      <c r="Y7" s="96" t="s">
        <v>63</v>
      </c>
      <c r="Z7" s="96"/>
      <c r="AA7" s="96"/>
      <c r="AB7" s="96"/>
      <c r="AC7" s="116"/>
      <c r="AD7" s="1"/>
      <c r="AE7" s="107" t="s">
        <v>64</v>
      </c>
      <c r="AF7" s="96"/>
      <c r="AG7" s="96"/>
      <c r="AH7" s="96"/>
      <c r="AI7" s="96"/>
      <c r="AJ7" s="96" t="s">
        <v>63</v>
      </c>
      <c r="AK7" s="96"/>
      <c r="AL7" s="96"/>
      <c r="AM7" s="96"/>
      <c r="AN7" s="96"/>
      <c r="AO7" s="96" t="s">
        <v>64</v>
      </c>
      <c r="AP7" s="96"/>
      <c r="AQ7" s="96"/>
      <c r="AR7" s="96"/>
      <c r="AS7" s="96"/>
      <c r="AT7" s="96" t="s">
        <v>63</v>
      </c>
      <c r="AU7" s="96"/>
      <c r="AV7" s="96"/>
      <c r="AW7" s="96"/>
      <c r="AX7" s="96"/>
      <c r="AY7" s="96" t="s">
        <v>64</v>
      </c>
      <c r="AZ7" s="96"/>
      <c r="BA7" s="96"/>
      <c r="BB7" s="96"/>
      <c r="BC7" s="96"/>
      <c r="BD7" s="126"/>
      <c r="BE7" s="126"/>
      <c r="BF7" s="126"/>
      <c r="BG7" s="127"/>
    </row>
    <row r="8" spans="1:59" ht="18.600000000000001" customHeight="1">
      <c r="A8" s="95" t="s">
        <v>52</v>
      </c>
      <c r="B8" s="95"/>
      <c r="C8" s="22" t="s">
        <v>102</v>
      </c>
      <c r="D8" s="23" t="s">
        <v>53</v>
      </c>
      <c r="E8" s="100">
        <v>3304914</v>
      </c>
      <c r="F8" s="102"/>
      <c r="G8" s="102"/>
      <c r="H8" s="102"/>
      <c r="I8" s="102"/>
      <c r="J8" s="102">
        <v>3283301</v>
      </c>
      <c r="K8" s="102"/>
      <c r="L8" s="102"/>
      <c r="M8" s="102"/>
      <c r="N8" s="102"/>
      <c r="O8" s="102">
        <v>2047372</v>
      </c>
      <c r="P8" s="102"/>
      <c r="Q8" s="102"/>
      <c r="R8" s="102"/>
      <c r="S8" s="102"/>
      <c r="T8" s="102">
        <v>2040305</v>
      </c>
      <c r="U8" s="102"/>
      <c r="V8" s="102"/>
      <c r="W8" s="102"/>
      <c r="X8" s="102"/>
      <c r="Y8" s="102">
        <v>617196</v>
      </c>
      <c r="Z8" s="102"/>
      <c r="AA8" s="102"/>
      <c r="AB8" s="102"/>
      <c r="AC8" s="102"/>
      <c r="AD8" s="77"/>
      <c r="AE8" s="102">
        <v>599114</v>
      </c>
      <c r="AF8" s="102"/>
      <c r="AG8" s="102"/>
      <c r="AH8" s="102"/>
      <c r="AI8" s="102"/>
      <c r="AJ8" s="102">
        <v>553982</v>
      </c>
      <c r="AK8" s="102"/>
      <c r="AL8" s="102"/>
      <c r="AM8" s="102"/>
      <c r="AN8" s="102"/>
      <c r="AO8" s="102">
        <v>544479</v>
      </c>
      <c r="AP8" s="102"/>
      <c r="AQ8" s="102"/>
      <c r="AR8" s="102"/>
      <c r="AS8" s="102"/>
      <c r="AT8" s="102">
        <v>86364</v>
      </c>
      <c r="AU8" s="102"/>
      <c r="AV8" s="102"/>
      <c r="AW8" s="102"/>
      <c r="AX8" s="102"/>
      <c r="AY8" s="102">
        <v>99403</v>
      </c>
      <c r="AZ8" s="102"/>
      <c r="BA8" s="102"/>
      <c r="BB8" s="102"/>
      <c r="BC8" s="102"/>
      <c r="BD8" s="134" t="s">
        <v>52</v>
      </c>
      <c r="BE8" s="135"/>
      <c r="BF8" s="61" t="s">
        <v>102</v>
      </c>
      <c r="BG8" s="60" t="s">
        <v>53</v>
      </c>
    </row>
    <row r="9" spans="1:59" ht="18.600000000000001" customHeight="1">
      <c r="A9" s="130"/>
      <c r="B9" s="130"/>
      <c r="C9" s="31" t="s">
        <v>106</v>
      </c>
      <c r="D9" s="23"/>
      <c r="E9" s="102">
        <v>3308109</v>
      </c>
      <c r="F9" s="102"/>
      <c r="G9" s="102"/>
      <c r="H9" s="102"/>
      <c r="I9" s="102"/>
      <c r="J9" s="102">
        <v>3290585</v>
      </c>
      <c r="K9" s="102"/>
      <c r="L9" s="102"/>
      <c r="M9" s="102"/>
      <c r="N9" s="102"/>
      <c r="O9" s="102">
        <v>2055296</v>
      </c>
      <c r="P9" s="102"/>
      <c r="Q9" s="102"/>
      <c r="R9" s="102"/>
      <c r="S9" s="102"/>
      <c r="T9" s="102">
        <v>2053665</v>
      </c>
      <c r="U9" s="102"/>
      <c r="V9" s="102"/>
      <c r="W9" s="102"/>
      <c r="X9" s="102"/>
      <c r="Y9" s="102">
        <v>617242</v>
      </c>
      <c r="Z9" s="102"/>
      <c r="AA9" s="102"/>
      <c r="AB9" s="102"/>
      <c r="AC9" s="102"/>
      <c r="AD9" s="77"/>
      <c r="AE9" s="102">
        <v>596537</v>
      </c>
      <c r="AF9" s="102"/>
      <c r="AG9" s="102"/>
      <c r="AH9" s="102"/>
      <c r="AI9" s="102"/>
      <c r="AJ9" s="102">
        <v>551076</v>
      </c>
      <c r="AK9" s="102"/>
      <c r="AL9" s="102"/>
      <c r="AM9" s="102"/>
      <c r="AN9" s="102"/>
      <c r="AO9" s="102">
        <v>541583</v>
      </c>
      <c r="AP9" s="102"/>
      <c r="AQ9" s="102"/>
      <c r="AR9" s="102"/>
      <c r="AS9" s="102"/>
      <c r="AT9" s="102">
        <v>84495</v>
      </c>
      <c r="AU9" s="102"/>
      <c r="AV9" s="102"/>
      <c r="AW9" s="102"/>
      <c r="AX9" s="102"/>
      <c r="AY9" s="102">
        <v>98800</v>
      </c>
      <c r="AZ9" s="102"/>
      <c r="BA9" s="102"/>
      <c r="BB9" s="102"/>
      <c r="BC9" s="118"/>
      <c r="BD9" s="95"/>
      <c r="BE9" s="95"/>
      <c r="BF9" s="31" t="s">
        <v>106</v>
      </c>
    </row>
    <row r="10" spans="1:59" s="9" customFormat="1" ht="18.600000000000001" customHeight="1">
      <c r="A10" s="57"/>
      <c r="B10" s="57"/>
      <c r="C10" s="31" t="s">
        <v>120</v>
      </c>
      <c r="D10" s="23"/>
      <c r="E10" s="102">
        <v>3588702</v>
      </c>
      <c r="F10" s="102"/>
      <c r="G10" s="102"/>
      <c r="H10" s="102"/>
      <c r="I10" s="102"/>
      <c r="J10" s="102">
        <v>3562057</v>
      </c>
      <c r="K10" s="102"/>
      <c r="L10" s="102"/>
      <c r="M10" s="102"/>
      <c r="N10" s="102"/>
      <c r="O10" s="102">
        <v>2261365</v>
      </c>
      <c r="P10" s="102"/>
      <c r="Q10" s="102"/>
      <c r="R10" s="102"/>
      <c r="S10" s="102"/>
      <c r="T10" s="102">
        <v>2262516</v>
      </c>
      <c r="U10" s="102"/>
      <c r="V10" s="102"/>
      <c r="W10" s="102"/>
      <c r="X10" s="102"/>
      <c r="Y10" s="102">
        <v>667959</v>
      </c>
      <c r="Z10" s="102"/>
      <c r="AA10" s="102"/>
      <c r="AB10" s="102"/>
      <c r="AC10" s="102"/>
      <c r="AD10" s="77"/>
      <c r="AE10" s="102">
        <v>638841</v>
      </c>
      <c r="AF10" s="102"/>
      <c r="AG10" s="102"/>
      <c r="AH10" s="102"/>
      <c r="AI10" s="102"/>
      <c r="AJ10" s="102">
        <v>566290</v>
      </c>
      <c r="AK10" s="102"/>
      <c r="AL10" s="102"/>
      <c r="AM10" s="102"/>
      <c r="AN10" s="102"/>
      <c r="AO10" s="102">
        <v>551558</v>
      </c>
      <c r="AP10" s="102"/>
      <c r="AQ10" s="102"/>
      <c r="AR10" s="102"/>
      <c r="AS10" s="102"/>
      <c r="AT10" s="102">
        <v>93088</v>
      </c>
      <c r="AU10" s="102"/>
      <c r="AV10" s="102"/>
      <c r="AW10" s="102"/>
      <c r="AX10" s="102"/>
      <c r="AY10" s="102">
        <v>109142</v>
      </c>
      <c r="AZ10" s="102"/>
      <c r="BA10" s="102"/>
      <c r="BB10" s="102"/>
      <c r="BC10" s="118"/>
      <c r="BD10" s="27"/>
      <c r="BE10" s="27"/>
      <c r="BF10" s="32" t="s">
        <v>116</v>
      </c>
    </row>
    <row r="11" spans="1:59" ht="18" customHeight="1">
      <c r="C11" s="32" t="s">
        <v>137</v>
      </c>
      <c r="D11" s="23"/>
      <c r="E11" s="110">
        <v>3480571</v>
      </c>
      <c r="F11" s="110"/>
      <c r="G11" s="110"/>
      <c r="H11" s="110"/>
      <c r="I11" s="110"/>
      <c r="J11" s="110">
        <v>3462393</v>
      </c>
      <c r="K11" s="110"/>
      <c r="L11" s="110"/>
      <c r="M11" s="110"/>
      <c r="N11" s="110"/>
      <c r="O11" s="110">
        <v>2165368</v>
      </c>
      <c r="P11" s="110"/>
      <c r="Q11" s="110"/>
      <c r="R11" s="110"/>
      <c r="S11" s="110"/>
      <c r="T11" s="110">
        <v>2172176</v>
      </c>
      <c r="U11" s="110"/>
      <c r="V11" s="110"/>
      <c r="W11" s="110"/>
      <c r="X11" s="110"/>
      <c r="Y11" s="110">
        <v>667210</v>
      </c>
      <c r="Z11" s="110"/>
      <c r="AA11" s="110"/>
      <c r="AB11" s="110"/>
      <c r="AC11" s="110"/>
      <c r="AD11" s="78"/>
      <c r="AE11" s="110">
        <v>637088</v>
      </c>
      <c r="AF11" s="110"/>
      <c r="AG11" s="110"/>
      <c r="AH11" s="110"/>
      <c r="AI11" s="110"/>
      <c r="AJ11" s="110">
        <v>564402</v>
      </c>
      <c r="AK11" s="110"/>
      <c r="AL11" s="110"/>
      <c r="AM11" s="110"/>
      <c r="AN11" s="110"/>
      <c r="AO11" s="110">
        <v>550862</v>
      </c>
      <c r="AP11" s="110"/>
      <c r="AQ11" s="110"/>
      <c r="AR11" s="110"/>
      <c r="AS11" s="110"/>
      <c r="AT11" s="110">
        <v>83591</v>
      </c>
      <c r="AU11" s="110"/>
      <c r="AV11" s="110"/>
      <c r="AW11" s="110"/>
      <c r="AX11" s="110"/>
      <c r="AY11" s="110">
        <v>102267</v>
      </c>
      <c r="AZ11" s="110"/>
      <c r="BA11" s="110"/>
      <c r="BB11" s="110"/>
      <c r="BC11" s="179"/>
      <c r="BD11" s="1"/>
      <c r="BE11" s="1"/>
      <c r="BF11" s="32" t="s">
        <v>137</v>
      </c>
    </row>
    <row r="12" spans="1:59" ht="18.600000000000001" customHeight="1" thickBot="1">
      <c r="B12" s="30"/>
      <c r="C12" s="33"/>
      <c r="D12" s="36"/>
      <c r="E12" s="181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6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9"/>
      <c r="BD12" s="30"/>
      <c r="BE12" s="30"/>
      <c r="BF12" s="33"/>
      <c r="BG12" s="30"/>
    </row>
    <row r="13" spans="1:59" ht="18.600000000000001" customHeight="1">
      <c r="A13" s="141" t="s">
        <v>140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20" t="s">
        <v>139</v>
      </c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</row>
    <row r="14" spans="1:59" ht="18.600000000000001" customHeight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3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ht="18.600000000000001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3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59" ht="18.6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ht="20.100000000000001" customHeight="1">
      <c r="A17" s="91" t="s">
        <v>103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21"/>
      <c r="AE17" s="87" t="s">
        <v>23</v>
      </c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</row>
    <row r="18" spans="1:59" ht="1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</row>
    <row r="19" spans="1:59" ht="18.600000000000001" customHeight="1" thickBot="1">
      <c r="A19" s="133" t="s">
        <v>9</v>
      </c>
      <c r="B19" s="132"/>
      <c r="C19" s="132"/>
      <c r="D19" s="132"/>
      <c r="AE19" s="30"/>
      <c r="AF19" s="30"/>
      <c r="AG19" s="30"/>
      <c r="AH19" s="30"/>
      <c r="AI19" s="30"/>
      <c r="AJ19" s="30"/>
      <c r="AK19" s="30"/>
      <c r="AL19" s="30"/>
    </row>
    <row r="20" spans="1:59" ht="18.600000000000001" customHeight="1">
      <c r="A20" s="106" t="s">
        <v>24</v>
      </c>
      <c r="B20" s="124"/>
      <c r="C20" s="124"/>
      <c r="D20" s="124"/>
      <c r="E20" s="124"/>
      <c r="F20" s="104" t="s">
        <v>25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"/>
      <c r="AE20" s="106" t="s">
        <v>108</v>
      </c>
      <c r="AF20" s="97"/>
      <c r="AG20" s="97"/>
      <c r="AH20" s="97"/>
      <c r="AI20" s="97"/>
      <c r="AJ20" s="97"/>
      <c r="AK20" s="97"/>
      <c r="AL20" s="97"/>
      <c r="AM20" s="106" t="s">
        <v>26</v>
      </c>
      <c r="AN20" s="97"/>
      <c r="AO20" s="97"/>
      <c r="AP20" s="97"/>
      <c r="AQ20" s="97"/>
      <c r="AR20" s="97"/>
      <c r="AS20" s="97"/>
      <c r="AT20" s="97"/>
      <c r="AU20" s="97" t="s">
        <v>27</v>
      </c>
      <c r="AV20" s="97"/>
      <c r="AW20" s="97"/>
      <c r="AX20" s="97"/>
      <c r="AY20" s="97"/>
      <c r="AZ20" s="97"/>
      <c r="BA20" s="97"/>
      <c r="BB20" s="97"/>
      <c r="BC20" s="97" t="s">
        <v>24</v>
      </c>
      <c r="BD20" s="124"/>
      <c r="BE20" s="124"/>
      <c r="BF20" s="124"/>
      <c r="BG20" s="125"/>
    </row>
    <row r="21" spans="1:59" ht="18.600000000000001" customHeight="1">
      <c r="A21" s="128"/>
      <c r="B21" s="129"/>
      <c r="C21" s="129"/>
      <c r="D21" s="129"/>
      <c r="E21" s="129"/>
      <c r="F21" s="116" t="s">
        <v>109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22"/>
      <c r="R21" s="116" t="s">
        <v>110</v>
      </c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"/>
      <c r="AE21" s="107"/>
      <c r="AF21" s="96"/>
      <c r="AG21" s="96"/>
      <c r="AH21" s="96"/>
      <c r="AI21" s="96"/>
      <c r="AJ21" s="96"/>
      <c r="AK21" s="96"/>
      <c r="AL21" s="96"/>
      <c r="AM21" s="107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129"/>
      <c r="BD21" s="129"/>
      <c r="BE21" s="129"/>
      <c r="BF21" s="129"/>
      <c r="BG21" s="180"/>
    </row>
    <row r="22" spans="1:59" ht="18.600000000000001" customHeight="1">
      <c r="A22" s="128"/>
      <c r="B22" s="129"/>
      <c r="C22" s="129"/>
      <c r="D22" s="129"/>
      <c r="E22" s="129"/>
      <c r="F22" s="116" t="s">
        <v>111</v>
      </c>
      <c r="G22" s="117"/>
      <c r="H22" s="117"/>
      <c r="I22" s="117"/>
      <c r="J22" s="117"/>
      <c r="K22" s="122"/>
      <c r="L22" s="116" t="s">
        <v>112</v>
      </c>
      <c r="M22" s="123"/>
      <c r="N22" s="123"/>
      <c r="O22" s="123"/>
      <c r="P22" s="123"/>
      <c r="Q22" s="107"/>
      <c r="R22" s="116" t="s">
        <v>113</v>
      </c>
      <c r="S22" s="123"/>
      <c r="T22" s="123"/>
      <c r="U22" s="123"/>
      <c r="V22" s="123"/>
      <c r="W22" s="107"/>
      <c r="X22" s="116" t="s">
        <v>114</v>
      </c>
      <c r="Y22" s="117"/>
      <c r="Z22" s="117"/>
      <c r="AA22" s="117"/>
      <c r="AB22" s="117"/>
      <c r="AC22" s="117"/>
      <c r="AD22" s="1"/>
      <c r="AE22" s="107" t="s">
        <v>28</v>
      </c>
      <c r="AF22" s="96"/>
      <c r="AG22" s="96"/>
      <c r="AH22" s="96"/>
      <c r="AI22" s="96" t="s">
        <v>29</v>
      </c>
      <c r="AJ22" s="96"/>
      <c r="AK22" s="96"/>
      <c r="AL22" s="96"/>
      <c r="AM22" s="107" t="s">
        <v>28</v>
      </c>
      <c r="AN22" s="96"/>
      <c r="AO22" s="96"/>
      <c r="AP22" s="96"/>
      <c r="AQ22" s="96" t="s">
        <v>29</v>
      </c>
      <c r="AR22" s="96"/>
      <c r="AS22" s="96"/>
      <c r="AT22" s="96"/>
      <c r="AU22" s="96" t="s">
        <v>30</v>
      </c>
      <c r="AV22" s="96"/>
      <c r="AW22" s="96"/>
      <c r="AX22" s="96"/>
      <c r="AY22" s="96" t="s">
        <v>31</v>
      </c>
      <c r="AZ22" s="96"/>
      <c r="BA22" s="96"/>
      <c r="BB22" s="96"/>
      <c r="BC22" s="129"/>
      <c r="BD22" s="129"/>
      <c r="BE22" s="129"/>
      <c r="BF22" s="129"/>
      <c r="BG22" s="180"/>
    </row>
    <row r="23" spans="1:59" ht="17.25" customHeight="1">
      <c r="A23" s="95" t="s">
        <v>10</v>
      </c>
      <c r="B23" s="95"/>
      <c r="C23" s="98" t="s">
        <v>107</v>
      </c>
      <c r="D23" s="99"/>
      <c r="E23" s="1" t="s">
        <v>53</v>
      </c>
      <c r="F23" s="100">
        <v>183286</v>
      </c>
      <c r="G23" s="101"/>
      <c r="H23" s="101"/>
      <c r="I23" s="101"/>
      <c r="J23" s="101"/>
      <c r="K23" s="101"/>
      <c r="L23" s="102">
        <v>182202</v>
      </c>
      <c r="M23" s="103"/>
      <c r="N23" s="103"/>
      <c r="O23" s="103"/>
      <c r="P23" s="103"/>
      <c r="Q23" s="103"/>
      <c r="R23" s="102">
        <v>864303</v>
      </c>
      <c r="S23" s="101"/>
      <c r="T23" s="101"/>
      <c r="U23" s="101"/>
      <c r="V23" s="101"/>
      <c r="W23" s="101"/>
      <c r="X23" s="102">
        <v>868119</v>
      </c>
      <c r="Y23" s="101"/>
      <c r="Z23" s="101"/>
      <c r="AA23" s="101"/>
      <c r="AB23" s="101"/>
      <c r="AC23" s="101"/>
      <c r="AD23" s="25"/>
      <c r="AE23" s="92">
        <v>98391</v>
      </c>
      <c r="AF23" s="92"/>
      <c r="AG23" s="92"/>
      <c r="AH23" s="92"/>
      <c r="AI23" s="92">
        <v>98243</v>
      </c>
      <c r="AJ23" s="92"/>
      <c r="AK23" s="92"/>
      <c r="AL23" s="92"/>
      <c r="AM23" s="92">
        <v>106402</v>
      </c>
      <c r="AN23" s="92"/>
      <c r="AO23" s="92"/>
      <c r="AP23" s="92"/>
      <c r="AQ23" s="92">
        <v>101043</v>
      </c>
      <c r="AR23" s="92"/>
      <c r="AS23" s="92"/>
      <c r="AT23" s="92"/>
      <c r="AU23" s="92">
        <v>864303</v>
      </c>
      <c r="AV23" s="92"/>
      <c r="AW23" s="92"/>
      <c r="AX23" s="92"/>
      <c r="AY23" s="92">
        <v>868119</v>
      </c>
      <c r="AZ23" s="92"/>
      <c r="BA23" s="92"/>
      <c r="BB23" s="93"/>
      <c r="BC23" s="94" t="s">
        <v>52</v>
      </c>
      <c r="BD23" s="95"/>
      <c r="BE23" s="98" t="s">
        <v>107</v>
      </c>
      <c r="BF23" s="99"/>
      <c r="BG23" s="1" t="s">
        <v>53</v>
      </c>
    </row>
    <row r="24" spans="1:59" ht="18.600000000000001" customHeight="1">
      <c r="A24" s="95"/>
      <c r="B24" s="95"/>
      <c r="C24" s="98" t="s">
        <v>141</v>
      </c>
      <c r="D24" s="173"/>
      <c r="E24" s="23"/>
      <c r="F24" s="100">
        <v>215587</v>
      </c>
      <c r="G24" s="102"/>
      <c r="H24" s="102"/>
      <c r="I24" s="102"/>
      <c r="J24" s="102"/>
      <c r="K24" s="102"/>
      <c r="L24" s="102">
        <v>211434</v>
      </c>
      <c r="M24" s="102"/>
      <c r="N24" s="102"/>
      <c r="O24" s="102"/>
      <c r="P24" s="102"/>
      <c r="Q24" s="102"/>
      <c r="R24" s="102">
        <v>924131</v>
      </c>
      <c r="S24" s="101"/>
      <c r="T24" s="101"/>
      <c r="U24" s="101"/>
      <c r="V24" s="101"/>
      <c r="W24" s="101"/>
      <c r="X24" s="102">
        <v>925703</v>
      </c>
      <c r="Y24" s="101"/>
      <c r="Z24" s="101"/>
      <c r="AA24" s="101"/>
      <c r="AB24" s="101"/>
      <c r="AC24" s="101"/>
      <c r="AD24" s="25"/>
      <c r="AE24" s="92">
        <v>104672</v>
      </c>
      <c r="AF24" s="92"/>
      <c r="AG24" s="92"/>
      <c r="AH24" s="92"/>
      <c r="AI24" s="92">
        <v>104196</v>
      </c>
      <c r="AJ24" s="92"/>
      <c r="AK24" s="92"/>
      <c r="AL24" s="92"/>
      <c r="AM24" s="142">
        <v>110909</v>
      </c>
      <c r="AN24" s="142"/>
      <c r="AO24" s="142"/>
      <c r="AP24" s="142"/>
      <c r="AQ24" s="142">
        <v>107238</v>
      </c>
      <c r="AR24" s="142"/>
      <c r="AS24" s="142"/>
      <c r="AT24" s="142"/>
      <c r="AU24" s="142">
        <v>924131</v>
      </c>
      <c r="AV24" s="142"/>
      <c r="AW24" s="142"/>
      <c r="AX24" s="142"/>
      <c r="AY24" s="142">
        <v>925703</v>
      </c>
      <c r="AZ24" s="142"/>
      <c r="BA24" s="142"/>
      <c r="BB24" s="143"/>
      <c r="BC24" s="94"/>
      <c r="BD24" s="95"/>
      <c r="BE24" s="98" t="s">
        <v>142</v>
      </c>
      <c r="BF24" s="99"/>
      <c r="BG24" s="1"/>
    </row>
    <row r="25" spans="1:59" s="9" customFormat="1" ht="18.600000000000001" customHeight="1">
      <c r="A25" s="170"/>
      <c r="B25" s="170"/>
      <c r="C25" s="171" t="s">
        <v>117</v>
      </c>
      <c r="D25" s="172"/>
      <c r="E25" s="35"/>
      <c r="F25" s="110">
        <f>SUM(F27:K38)</f>
        <v>198605</v>
      </c>
      <c r="G25" s="111"/>
      <c r="H25" s="111"/>
      <c r="I25" s="111"/>
      <c r="J25" s="111"/>
      <c r="K25" s="111"/>
      <c r="L25" s="110">
        <f>SUM(L27:Q38)</f>
        <v>189808</v>
      </c>
      <c r="M25" s="111"/>
      <c r="N25" s="111"/>
      <c r="O25" s="111"/>
      <c r="P25" s="111"/>
      <c r="Q25" s="111"/>
      <c r="R25" s="110">
        <f>SUM(R27:W38)</f>
        <v>906506</v>
      </c>
      <c r="S25" s="111"/>
      <c r="T25" s="111"/>
      <c r="U25" s="111"/>
      <c r="V25" s="111"/>
      <c r="W25" s="111"/>
      <c r="X25" s="110">
        <f>SUM(X27:AC38)</f>
        <v>906133</v>
      </c>
      <c r="Y25" s="111"/>
      <c r="Z25" s="111"/>
      <c r="AA25" s="111"/>
      <c r="AB25" s="111"/>
      <c r="AC25" s="111"/>
      <c r="AD25" s="64"/>
      <c r="AE25" s="176">
        <v>102085</v>
      </c>
      <c r="AF25" s="177"/>
      <c r="AG25" s="177"/>
      <c r="AH25" s="178"/>
      <c r="AI25" s="176">
        <v>98140</v>
      </c>
      <c r="AJ25" s="177"/>
      <c r="AK25" s="177"/>
      <c r="AL25" s="178"/>
      <c r="AM25" s="144">
        <f>SUM(AM27:AP38)</f>
        <v>96520</v>
      </c>
      <c r="AN25" s="145"/>
      <c r="AO25" s="145"/>
      <c r="AP25" s="146"/>
      <c r="AQ25" s="144">
        <f>SUM(AQ27:AT38)</f>
        <v>91668</v>
      </c>
      <c r="AR25" s="145"/>
      <c r="AS25" s="145"/>
      <c r="AT25" s="146"/>
      <c r="AU25" s="147">
        <f>SUM(AU27:AX38)</f>
        <v>906506</v>
      </c>
      <c r="AV25" s="148"/>
      <c r="AW25" s="148"/>
      <c r="AX25" s="149"/>
      <c r="AY25" s="147">
        <f>SUM(AY27:BB38)</f>
        <v>906133</v>
      </c>
      <c r="AZ25" s="148"/>
      <c r="BA25" s="148"/>
      <c r="BB25" s="148"/>
      <c r="BC25" s="174"/>
      <c r="BD25" s="170"/>
      <c r="BE25" s="171" t="s">
        <v>117</v>
      </c>
      <c r="BF25" s="175"/>
      <c r="BG25" s="8"/>
    </row>
    <row r="26" spans="1:59" ht="18.600000000000001" customHeight="1">
      <c r="A26" s="1"/>
      <c r="B26" s="1"/>
      <c r="C26" s="3"/>
      <c r="D26" s="4"/>
      <c r="E26" s="1"/>
      <c r="F26" s="79"/>
      <c r="G26" s="66"/>
      <c r="H26" s="66"/>
      <c r="I26" s="66"/>
      <c r="J26" s="66"/>
      <c r="K26" s="66"/>
      <c r="L26" s="80"/>
      <c r="M26" s="66"/>
      <c r="N26" s="66"/>
      <c r="O26" s="66"/>
      <c r="P26" s="66"/>
      <c r="Q26" s="66"/>
      <c r="R26" s="80"/>
      <c r="S26" s="66"/>
      <c r="T26" s="66"/>
      <c r="U26" s="66"/>
      <c r="V26" s="66"/>
      <c r="W26" s="66"/>
      <c r="X26" s="80"/>
      <c r="Y26" s="66"/>
      <c r="Z26" s="66"/>
      <c r="AA26" s="66"/>
      <c r="AB26" s="66"/>
      <c r="AC26" s="66"/>
      <c r="AD26" s="25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3"/>
      <c r="BC26" s="1"/>
      <c r="BD26" s="1"/>
      <c r="BE26" s="3"/>
      <c r="BF26" s="4"/>
      <c r="BG26" s="1"/>
    </row>
    <row r="27" spans="1:59" ht="18.600000000000001" customHeight="1">
      <c r="A27" s="1"/>
      <c r="B27" s="1"/>
      <c r="C27" s="98" t="s">
        <v>12</v>
      </c>
      <c r="D27" s="99"/>
      <c r="E27" s="1" t="s">
        <v>13</v>
      </c>
      <c r="F27" s="100">
        <f>AE27+AM27</f>
        <v>16669</v>
      </c>
      <c r="G27" s="103"/>
      <c r="H27" s="103"/>
      <c r="I27" s="103"/>
      <c r="J27" s="103"/>
      <c r="K27" s="103"/>
      <c r="L27" s="102">
        <f>AI27+AQ27</f>
        <v>14399</v>
      </c>
      <c r="M27" s="103"/>
      <c r="N27" s="103"/>
      <c r="O27" s="103"/>
      <c r="P27" s="103"/>
      <c r="Q27" s="103"/>
      <c r="R27" s="102">
        <v>78387</v>
      </c>
      <c r="S27" s="101"/>
      <c r="T27" s="101"/>
      <c r="U27" s="101"/>
      <c r="V27" s="101"/>
      <c r="W27" s="101"/>
      <c r="X27" s="102">
        <v>66837</v>
      </c>
      <c r="Y27" s="101"/>
      <c r="Z27" s="101"/>
      <c r="AA27" s="101"/>
      <c r="AB27" s="101"/>
      <c r="AC27" s="101"/>
      <c r="AD27" s="25"/>
      <c r="AE27" s="151">
        <v>8463</v>
      </c>
      <c r="AF27" s="152"/>
      <c r="AG27" s="152"/>
      <c r="AH27" s="153"/>
      <c r="AI27" s="151">
        <v>7250</v>
      </c>
      <c r="AJ27" s="152"/>
      <c r="AK27" s="152"/>
      <c r="AL27" s="153"/>
      <c r="AM27" s="154">
        <v>8206</v>
      </c>
      <c r="AN27" s="155"/>
      <c r="AO27" s="155"/>
      <c r="AP27" s="156"/>
      <c r="AQ27" s="154">
        <v>7149</v>
      </c>
      <c r="AR27" s="155"/>
      <c r="AS27" s="155"/>
      <c r="AT27" s="156"/>
      <c r="AU27" s="157">
        <v>78387</v>
      </c>
      <c r="AV27" s="158"/>
      <c r="AW27" s="158"/>
      <c r="AX27" s="159"/>
      <c r="AY27" s="93">
        <v>66837</v>
      </c>
      <c r="AZ27" s="150"/>
      <c r="BA27" s="150"/>
      <c r="BB27" s="150"/>
      <c r="BC27" s="1"/>
      <c r="BD27" s="1"/>
      <c r="BE27" s="98" t="s">
        <v>12</v>
      </c>
      <c r="BF27" s="99"/>
      <c r="BG27" s="1" t="s">
        <v>13</v>
      </c>
    </row>
    <row r="28" spans="1:59" ht="18.600000000000001" customHeight="1">
      <c r="A28" s="1"/>
      <c r="B28" s="1"/>
      <c r="C28" s="98" t="s">
        <v>14</v>
      </c>
      <c r="D28" s="99"/>
      <c r="E28" s="1"/>
      <c r="F28" s="100">
        <f>AE28+AM28</f>
        <v>13740</v>
      </c>
      <c r="G28" s="103"/>
      <c r="H28" s="103"/>
      <c r="I28" s="103"/>
      <c r="J28" s="103"/>
      <c r="K28" s="103"/>
      <c r="L28" s="102">
        <f t="shared" ref="L28:L38" si="0">AI28+AQ28</f>
        <v>13321</v>
      </c>
      <c r="M28" s="103"/>
      <c r="N28" s="103"/>
      <c r="O28" s="103"/>
      <c r="P28" s="103"/>
      <c r="Q28" s="103"/>
      <c r="R28" s="102">
        <v>76624</v>
      </c>
      <c r="S28" s="101"/>
      <c r="T28" s="101"/>
      <c r="U28" s="101"/>
      <c r="V28" s="101"/>
      <c r="W28" s="101"/>
      <c r="X28" s="102">
        <v>75376</v>
      </c>
      <c r="Y28" s="101"/>
      <c r="Z28" s="101"/>
      <c r="AA28" s="101"/>
      <c r="AB28" s="101"/>
      <c r="AC28" s="101"/>
      <c r="AD28" s="25"/>
      <c r="AE28" s="151">
        <v>7494</v>
      </c>
      <c r="AF28" s="152"/>
      <c r="AG28" s="152"/>
      <c r="AH28" s="153"/>
      <c r="AI28" s="151">
        <v>7687</v>
      </c>
      <c r="AJ28" s="152"/>
      <c r="AK28" s="152"/>
      <c r="AL28" s="153"/>
      <c r="AM28" s="154">
        <v>6246</v>
      </c>
      <c r="AN28" s="155"/>
      <c r="AO28" s="155"/>
      <c r="AP28" s="156"/>
      <c r="AQ28" s="154">
        <v>5634</v>
      </c>
      <c r="AR28" s="155"/>
      <c r="AS28" s="155"/>
      <c r="AT28" s="156"/>
      <c r="AU28" s="157">
        <v>76624</v>
      </c>
      <c r="AV28" s="158"/>
      <c r="AW28" s="158"/>
      <c r="AX28" s="159"/>
      <c r="AY28" s="93">
        <v>75376</v>
      </c>
      <c r="AZ28" s="150"/>
      <c r="BA28" s="150"/>
      <c r="BB28" s="150"/>
      <c r="BC28" s="1"/>
      <c r="BD28" s="1"/>
      <c r="BE28" s="98" t="s">
        <v>14</v>
      </c>
      <c r="BF28" s="99"/>
      <c r="BG28" s="1"/>
    </row>
    <row r="29" spans="1:59" ht="18.600000000000001" customHeight="1">
      <c r="A29" s="1"/>
      <c r="B29" s="1"/>
      <c r="C29" s="98" t="s">
        <v>15</v>
      </c>
      <c r="D29" s="99"/>
      <c r="E29" s="1"/>
      <c r="F29" s="100">
        <f t="shared" ref="F29:F38" si="1">AE29+AM29</f>
        <v>22962</v>
      </c>
      <c r="G29" s="103"/>
      <c r="H29" s="103"/>
      <c r="I29" s="103"/>
      <c r="J29" s="103"/>
      <c r="K29" s="103"/>
      <c r="L29" s="102">
        <f t="shared" si="0"/>
        <v>22391</v>
      </c>
      <c r="M29" s="103"/>
      <c r="N29" s="103"/>
      <c r="O29" s="103"/>
      <c r="P29" s="103"/>
      <c r="Q29" s="103"/>
      <c r="R29" s="102">
        <v>85802</v>
      </c>
      <c r="S29" s="101"/>
      <c r="T29" s="101"/>
      <c r="U29" s="101"/>
      <c r="V29" s="101"/>
      <c r="W29" s="101"/>
      <c r="X29" s="102">
        <v>84349</v>
      </c>
      <c r="Y29" s="101"/>
      <c r="Z29" s="101"/>
      <c r="AA29" s="101"/>
      <c r="AB29" s="101"/>
      <c r="AC29" s="101"/>
      <c r="AD29" s="25"/>
      <c r="AE29" s="151">
        <v>12516</v>
      </c>
      <c r="AF29" s="152"/>
      <c r="AG29" s="152"/>
      <c r="AH29" s="153"/>
      <c r="AI29" s="151">
        <v>12306</v>
      </c>
      <c r="AJ29" s="152"/>
      <c r="AK29" s="152"/>
      <c r="AL29" s="153"/>
      <c r="AM29" s="154">
        <v>10446</v>
      </c>
      <c r="AN29" s="155"/>
      <c r="AO29" s="155"/>
      <c r="AP29" s="156"/>
      <c r="AQ29" s="154">
        <v>10085</v>
      </c>
      <c r="AR29" s="155"/>
      <c r="AS29" s="155"/>
      <c r="AT29" s="156"/>
      <c r="AU29" s="157">
        <v>85802</v>
      </c>
      <c r="AV29" s="158"/>
      <c r="AW29" s="158"/>
      <c r="AX29" s="159"/>
      <c r="AY29" s="93">
        <v>84349</v>
      </c>
      <c r="AZ29" s="150"/>
      <c r="BA29" s="150"/>
      <c r="BB29" s="150"/>
      <c r="BC29" s="1"/>
      <c r="BD29" s="1"/>
      <c r="BE29" s="98" t="s">
        <v>15</v>
      </c>
      <c r="BF29" s="99"/>
      <c r="BG29" s="1"/>
    </row>
    <row r="30" spans="1:59" ht="18.600000000000001" customHeight="1">
      <c r="A30" s="1"/>
      <c r="B30" s="1"/>
      <c r="C30" s="98" t="s">
        <v>16</v>
      </c>
      <c r="D30" s="99"/>
      <c r="E30" s="1"/>
      <c r="F30" s="100">
        <f t="shared" si="1"/>
        <v>15454</v>
      </c>
      <c r="G30" s="103"/>
      <c r="H30" s="103"/>
      <c r="I30" s="103"/>
      <c r="J30" s="103"/>
      <c r="K30" s="103"/>
      <c r="L30" s="102">
        <f t="shared" si="0"/>
        <v>14673</v>
      </c>
      <c r="M30" s="103"/>
      <c r="N30" s="103"/>
      <c r="O30" s="103"/>
      <c r="P30" s="103"/>
      <c r="Q30" s="103"/>
      <c r="R30" s="102">
        <v>59395</v>
      </c>
      <c r="S30" s="101"/>
      <c r="T30" s="101"/>
      <c r="U30" s="101"/>
      <c r="V30" s="101"/>
      <c r="W30" s="101"/>
      <c r="X30" s="102">
        <v>61153</v>
      </c>
      <c r="Y30" s="101"/>
      <c r="Z30" s="101"/>
      <c r="AA30" s="101"/>
      <c r="AB30" s="101"/>
      <c r="AC30" s="101"/>
      <c r="AD30" s="25"/>
      <c r="AE30" s="151">
        <v>8868</v>
      </c>
      <c r="AF30" s="152"/>
      <c r="AG30" s="152"/>
      <c r="AH30" s="153"/>
      <c r="AI30" s="151">
        <v>8633</v>
      </c>
      <c r="AJ30" s="152"/>
      <c r="AK30" s="152"/>
      <c r="AL30" s="153"/>
      <c r="AM30" s="154">
        <v>6586</v>
      </c>
      <c r="AN30" s="155"/>
      <c r="AO30" s="155"/>
      <c r="AP30" s="156"/>
      <c r="AQ30" s="154">
        <v>6040</v>
      </c>
      <c r="AR30" s="155"/>
      <c r="AS30" s="155"/>
      <c r="AT30" s="156"/>
      <c r="AU30" s="157">
        <v>59395</v>
      </c>
      <c r="AV30" s="158"/>
      <c r="AW30" s="158"/>
      <c r="AX30" s="159"/>
      <c r="AY30" s="93">
        <v>61153</v>
      </c>
      <c r="AZ30" s="150"/>
      <c r="BA30" s="150"/>
      <c r="BB30" s="150"/>
      <c r="BC30" s="1"/>
      <c r="BD30" s="1"/>
      <c r="BE30" s="98" t="s">
        <v>16</v>
      </c>
      <c r="BF30" s="99"/>
      <c r="BG30" s="1"/>
    </row>
    <row r="31" spans="1:59" ht="18.600000000000001" customHeight="1">
      <c r="A31" s="1"/>
      <c r="B31" s="1"/>
      <c r="C31" s="98" t="s">
        <v>17</v>
      </c>
      <c r="D31" s="99"/>
      <c r="E31" s="1"/>
      <c r="F31" s="100">
        <f t="shared" si="1"/>
        <v>14089</v>
      </c>
      <c r="G31" s="103"/>
      <c r="H31" s="103"/>
      <c r="I31" s="103"/>
      <c r="J31" s="103"/>
      <c r="K31" s="103"/>
      <c r="L31" s="102">
        <f t="shared" si="0"/>
        <v>12327</v>
      </c>
      <c r="M31" s="103"/>
      <c r="N31" s="103"/>
      <c r="O31" s="103"/>
      <c r="P31" s="103"/>
      <c r="Q31" s="103"/>
      <c r="R31" s="102">
        <v>63402</v>
      </c>
      <c r="S31" s="101"/>
      <c r="T31" s="101"/>
      <c r="U31" s="101"/>
      <c r="V31" s="101"/>
      <c r="W31" s="101"/>
      <c r="X31" s="102">
        <v>60356</v>
      </c>
      <c r="Y31" s="101"/>
      <c r="Z31" s="101"/>
      <c r="AA31" s="101"/>
      <c r="AB31" s="101"/>
      <c r="AC31" s="101"/>
      <c r="AD31" s="25"/>
      <c r="AE31" s="151">
        <v>7711</v>
      </c>
      <c r="AF31" s="152"/>
      <c r="AG31" s="152"/>
      <c r="AH31" s="153"/>
      <c r="AI31" s="151">
        <v>6045</v>
      </c>
      <c r="AJ31" s="152"/>
      <c r="AK31" s="152"/>
      <c r="AL31" s="153"/>
      <c r="AM31" s="154">
        <v>6378</v>
      </c>
      <c r="AN31" s="155"/>
      <c r="AO31" s="155"/>
      <c r="AP31" s="156"/>
      <c r="AQ31" s="154">
        <v>6282</v>
      </c>
      <c r="AR31" s="155"/>
      <c r="AS31" s="155"/>
      <c r="AT31" s="156"/>
      <c r="AU31" s="157">
        <v>63402</v>
      </c>
      <c r="AV31" s="158"/>
      <c r="AW31" s="158"/>
      <c r="AX31" s="159"/>
      <c r="AY31" s="93">
        <v>60356</v>
      </c>
      <c r="AZ31" s="150"/>
      <c r="BA31" s="150"/>
      <c r="BB31" s="150"/>
      <c r="BC31" s="1"/>
      <c r="BD31" s="1"/>
      <c r="BE31" s="98" t="s">
        <v>17</v>
      </c>
      <c r="BF31" s="99"/>
      <c r="BG31" s="1"/>
    </row>
    <row r="32" spans="1:59" ht="18.600000000000001" customHeight="1">
      <c r="A32" s="1"/>
      <c r="B32" s="1"/>
      <c r="C32" s="98" t="s">
        <v>18</v>
      </c>
      <c r="D32" s="99"/>
      <c r="E32" s="1"/>
      <c r="F32" s="100">
        <f t="shared" si="1"/>
        <v>10825</v>
      </c>
      <c r="G32" s="103"/>
      <c r="H32" s="103"/>
      <c r="I32" s="103"/>
      <c r="J32" s="103"/>
      <c r="K32" s="103"/>
      <c r="L32" s="102">
        <f t="shared" si="0"/>
        <v>10027</v>
      </c>
      <c r="M32" s="103"/>
      <c r="N32" s="103"/>
      <c r="O32" s="103"/>
      <c r="P32" s="103"/>
      <c r="Q32" s="103"/>
      <c r="R32" s="102">
        <v>59293</v>
      </c>
      <c r="S32" s="101"/>
      <c r="T32" s="101"/>
      <c r="U32" s="101"/>
      <c r="V32" s="101"/>
      <c r="W32" s="101"/>
      <c r="X32" s="102">
        <v>58980</v>
      </c>
      <c r="Y32" s="101"/>
      <c r="Z32" s="101"/>
      <c r="AA32" s="101"/>
      <c r="AB32" s="101"/>
      <c r="AC32" s="101"/>
      <c r="AD32" s="25"/>
      <c r="AE32" s="151">
        <v>5971</v>
      </c>
      <c r="AF32" s="152"/>
      <c r="AG32" s="152"/>
      <c r="AH32" s="153"/>
      <c r="AI32" s="151">
        <v>5261</v>
      </c>
      <c r="AJ32" s="152"/>
      <c r="AK32" s="152"/>
      <c r="AL32" s="153"/>
      <c r="AM32" s="154">
        <v>4854</v>
      </c>
      <c r="AN32" s="155"/>
      <c r="AO32" s="155"/>
      <c r="AP32" s="156"/>
      <c r="AQ32" s="154">
        <v>4766</v>
      </c>
      <c r="AR32" s="155"/>
      <c r="AS32" s="155"/>
      <c r="AT32" s="156"/>
      <c r="AU32" s="157">
        <v>59293</v>
      </c>
      <c r="AV32" s="158"/>
      <c r="AW32" s="158"/>
      <c r="AX32" s="159"/>
      <c r="AY32" s="93">
        <v>58980</v>
      </c>
      <c r="AZ32" s="150"/>
      <c r="BA32" s="150"/>
      <c r="BB32" s="150"/>
      <c r="BC32" s="1"/>
      <c r="BD32" s="1"/>
      <c r="BE32" s="98" t="s">
        <v>18</v>
      </c>
      <c r="BF32" s="99"/>
      <c r="BG32" s="1"/>
    </row>
    <row r="33" spans="1:63" ht="18.600000000000001" customHeight="1">
      <c r="A33" s="1"/>
      <c r="B33" s="1"/>
      <c r="C33" s="98" t="s">
        <v>19</v>
      </c>
      <c r="D33" s="99"/>
      <c r="E33" s="1"/>
      <c r="F33" s="100">
        <f t="shared" si="1"/>
        <v>15316</v>
      </c>
      <c r="G33" s="103"/>
      <c r="H33" s="103"/>
      <c r="I33" s="103"/>
      <c r="J33" s="103"/>
      <c r="K33" s="103"/>
      <c r="L33" s="102">
        <f t="shared" si="0"/>
        <v>15144</v>
      </c>
      <c r="M33" s="103"/>
      <c r="N33" s="103"/>
      <c r="O33" s="103"/>
      <c r="P33" s="103"/>
      <c r="Q33" s="103"/>
      <c r="R33" s="102">
        <v>68323</v>
      </c>
      <c r="S33" s="101"/>
      <c r="T33" s="101"/>
      <c r="U33" s="101"/>
      <c r="V33" s="101"/>
      <c r="W33" s="101"/>
      <c r="X33" s="102">
        <v>71664</v>
      </c>
      <c r="Y33" s="101"/>
      <c r="Z33" s="101"/>
      <c r="AA33" s="101"/>
      <c r="AB33" s="101"/>
      <c r="AC33" s="101"/>
      <c r="AD33" s="25"/>
      <c r="AE33" s="151">
        <v>7987</v>
      </c>
      <c r="AF33" s="152"/>
      <c r="AG33" s="152"/>
      <c r="AH33" s="153"/>
      <c r="AI33" s="151">
        <v>7867</v>
      </c>
      <c r="AJ33" s="152"/>
      <c r="AK33" s="152"/>
      <c r="AL33" s="153"/>
      <c r="AM33" s="154">
        <v>7329</v>
      </c>
      <c r="AN33" s="155"/>
      <c r="AO33" s="155"/>
      <c r="AP33" s="156"/>
      <c r="AQ33" s="154">
        <v>7277</v>
      </c>
      <c r="AR33" s="155"/>
      <c r="AS33" s="155"/>
      <c r="AT33" s="156"/>
      <c r="AU33" s="157">
        <v>68323</v>
      </c>
      <c r="AV33" s="158"/>
      <c r="AW33" s="158"/>
      <c r="AX33" s="159"/>
      <c r="AY33" s="93">
        <v>71664</v>
      </c>
      <c r="AZ33" s="150"/>
      <c r="BA33" s="150"/>
      <c r="BB33" s="150"/>
      <c r="BC33" s="1"/>
      <c r="BD33" s="1"/>
      <c r="BE33" s="98" t="s">
        <v>19</v>
      </c>
      <c r="BF33" s="99"/>
      <c r="BG33" s="1"/>
    </row>
    <row r="34" spans="1:63" ht="18.600000000000001" customHeight="1">
      <c r="A34" s="1"/>
      <c r="B34" s="1"/>
      <c r="C34" s="98" t="s">
        <v>20</v>
      </c>
      <c r="D34" s="99"/>
      <c r="E34" s="1"/>
      <c r="F34" s="100">
        <f t="shared" si="1"/>
        <v>26620</v>
      </c>
      <c r="G34" s="103"/>
      <c r="H34" s="103"/>
      <c r="I34" s="103"/>
      <c r="J34" s="103"/>
      <c r="K34" s="103"/>
      <c r="L34" s="102">
        <f>AI34+AQ34</f>
        <v>25123</v>
      </c>
      <c r="M34" s="103"/>
      <c r="N34" s="103"/>
      <c r="O34" s="103"/>
      <c r="P34" s="103"/>
      <c r="Q34" s="103"/>
      <c r="R34" s="102">
        <v>88920</v>
      </c>
      <c r="S34" s="101"/>
      <c r="T34" s="101"/>
      <c r="U34" s="101"/>
      <c r="V34" s="101"/>
      <c r="W34" s="101"/>
      <c r="X34" s="102">
        <v>87779</v>
      </c>
      <c r="Y34" s="101"/>
      <c r="Z34" s="101"/>
      <c r="AA34" s="101"/>
      <c r="AB34" s="101"/>
      <c r="AC34" s="101"/>
      <c r="AD34" s="25"/>
      <c r="AE34" s="151">
        <v>11886</v>
      </c>
      <c r="AF34" s="152"/>
      <c r="AG34" s="152"/>
      <c r="AH34" s="153"/>
      <c r="AI34" s="151">
        <v>10940</v>
      </c>
      <c r="AJ34" s="152"/>
      <c r="AK34" s="152"/>
      <c r="AL34" s="153"/>
      <c r="AM34" s="154">
        <v>14734</v>
      </c>
      <c r="AN34" s="155"/>
      <c r="AO34" s="155"/>
      <c r="AP34" s="156"/>
      <c r="AQ34" s="154">
        <v>14183</v>
      </c>
      <c r="AR34" s="155"/>
      <c r="AS34" s="155"/>
      <c r="AT34" s="156"/>
      <c r="AU34" s="157">
        <v>88920</v>
      </c>
      <c r="AV34" s="158"/>
      <c r="AW34" s="158"/>
      <c r="AX34" s="159"/>
      <c r="AY34" s="93">
        <v>87779</v>
      </c>
      <c r="AZ34" s="150"/>
      <c r="BA34" s="150"/>
      <c r="BB34" s="150"/>
      <c r="BC34" s="1"/>
      <c r="BD34" s="1"/>
      <c r="BE34" s="98" t="s">
        <v>20</v>
      </c>
      <c r="BF34" s="99"/>
      <c r="BG34" s="1"/>
    </row>
    <row r="35" spans="1:63" ht="18.600000000000001" customHeight="1">
      <c r="A35" s="1"/>
      <c r="B35" s="1"/>
      <c r="C35" s="98" t="s">
        <v>21</v>
      </c>
      <c r="D35" s="99"/>
      <c r="E35" s="1"/>
      <c r="F35" s="100">
        <f t="shared" si="1"/>
        <v>14567</v>
      </c>
      <c r="G35" s="103"/>
      <c r="H35" s="103"/>
      <c r="I35" s="103"/>
      <c r="J35" s="103"/>
      <c r="K35" s="103"/>
      <c r="L35" s="102">
        <f t="shared" si="0"/>
        <v>13279</v>
      </c>
      <c r="M35" s="103"/>
      <c r="N35" s="103"/>
      <c r="O35" s="103"/>
      <c r="P35" s="103"/>
      <c r="Q35" s="103"/>
      <c r="R35" s="102">
        <v>81111</v>
      </c>
      <c r="S35" s="101"/>
      <c r="T35" s="101"/>
      <c r="U35" s="101"/>
      <c r="V35" s="101"/>
      <c r="W35" s="101"/>
      <c r="X35" s="102">
        <v>81263</v>
      </c>
      <c r="Y35" s="101"/>
      <c r="Z35" s="101"/>
      <c r="AA35" s="101"/>
      <c r="AB35" s="101"/>
      <c r="AC35" s="101"/>
      <c r="AD35" s="25"/>
      <c r="AE35" s="151">
        <v>7134</v>
      </c>
      <c r="AF35" s="152"/>
      <c r="AG35" s="152"/>
      <c r="AH35" s="153"/>
      <c r="AI35" s="151">
        <v>6605</v>
      </c>
      <c r="AJ35" s="152"/>
      <c r="AK35" s="152"/>
      <c r="AL35" s="153"/>
      <c r="AM35" s="154">
        <v>7433</v>
      </c>
      <c r="AN35" s="155"/>
      <c r="AO35" s="155"/>
      <c r="AP35" s="156"/>
      <c r="AQ35" s="154">
        <v>6674</v>
      </c>
      <c r="AR35" s="155"/>
      <c r="AS35" s="155"/>
      <c r="AT35" s="156"/>
      <c r="AU35" s="157">
        <v>81111</v>
      </c>
      <c r="AV35" s="158"/>
      <c r="AW35" s="158"/>
      <c r="AX35" s="159"/>
      <c r="AY35" s="93">
        <v>81263</v>
      </c>
      <c r="AZ35" s="150"/>
      <c r="BA35" s="150"/>
      <c r="BB35" s="150"/>
      <c r="BC35" s="1"/>
      <c r="BD35" s="1"/>
      <c r="BE35" s="98" t="s">
        <v>21</v>
      </c>
      <c r="BF35" s="99"/>
      <c r="BG35" s="1"/>
    </row>
    <row r="36" spans="1:63" ht="18.600000000000001" customHeight="1">
      <c r="A36" s="1"/>
      <c r="B36" s="1"/>
      <c r="C36" s="98" t="s">
        <v>22</v>
      </c>
      <c r="D36" s="99"/>
      <c r="E36" s="1"/>
      <c r="F36" s="100">
        <f t="shared" si="1"/>
        <v>16528</v>
      </c>
      <c r="G36" s="103"/>
      <c r="H36" s="103"/>
      <c r="I36" s="103"/>
      <c r="J36" s="103"/>
      <c r="K36" s="103"/>
      <c r="L36" s="102">
        <f t="shared" si="0"/>
        <v>15941</v>
      </c>
      <c r="M36" s="103"/>
      <c r="N36" s="103"/>
      <c r="O36" s="103"/>
      <c r="P36" s="103"/>
      <c r="Q36" s="103"/>
      <c r="R36" s="102">
        <v>80741</v>
      </c>
      <c r="S36" s="101"/>
      <c r="T36" s="101"/>
      <c r="U36" s="101"/>
      <c r="V36" s="101"/>
      <c r="W36" s="101"/>
      <c r="X36" s="102">
        <v>82044</v>
      </c>
      <c r="Y36" s="101"/>
      <c r="Z36" s="101"/>
      <c r="AA36" s="101"/>
      <c r="AB36" s="101"/>
      <c r="AC36" s="101"/>
      <c r="AD36" s="25"/>
      <c r="AE36" s="151">
        <v>8157</v>
      </c>
      <c r="AF36" s="152"/>
      <c r="AG36" s="152"/>
      <c r="AH36" s="153"/>
      <c r="AI36" s="151">
        <v>7914</v>
      </c>
      <c r="AJ36" s="152"/>
      <c r="AK36" s="152"/>
      <c r="AL36" s="153"/>
      <c r="AM36" s="154">
        <v>8371</v>
      </c>
      <c r="AN36" s="155"/>
      <c r="AO36" s="155"/>
      <c r="AP36" s="156"/>
      <c r="AQ36" s="154">
        <v>8027</v>
      </c>
      <c r="AR36" s="155"/>
      <c r="AS36" s="155"/>
      <c r="AT36" s="156"/>
      <c r="AU36" s="157">
        <v>80741</v>
      </c>
      <c r="AV36" s="158"/>
      <c r="AW36" s="158"/>
      <c r="AX36" s="159"/>
      <c r="AY36" s="93">
        <v>82044</v>
      </c>
      <c r="AZ36" s="150"/>
      <c r="BA36" s="150"/>
      <c r="BB36" s="150"/>
      <c r="BC36" s="1"/>
      <c r="BD36" s="1"/>
      <c r="BE36" s="98" t="s">
        <v>22</v>
      </c>
      <c r="BF36" s="99"/>
      <c r="BG36" s="1"/>
    </row>
    <row r="37" spans="1:63" ht="18.600000000000001" customHeight="1">
      <c r="A37" s="1"/>
      <c r="B37" s="1"/>
      <c r="C37" s="98" t="s">
        <v>8</v>
      </c>
      <c r="D37" s="99"/>
      <c r="E37" s="1"/>
      <c r="F37" s="100">
        <f t="shared" si="1"/>
        <v>16771</v>
      </c>
      <c r="G37" s="103"/>
      <c r="H37" s="103"/>
      <c r="I37" s="103"/>
      <c r="J37" s="103"/>
      <c r="K37" s="103"/>
      <c r="L37" s="102">
        <f t="shared" si="0"/>
        <v>17152</v>
      </c>
      <c r="M37" s="103"/>
      <c r="N37" s="103"/>
      <c r="O37" s="103"/>
      <c r="P37" s="103"/>
      <c r="Q37" s="103"/>
      <c r="R37" s="102">
        <v>85721</v>
      </c>
      <c r="S37" s="101"/>
      <c r="T37" s="101"/>
      <c r="U37" s="101"/>
      <c r="V37" s="101"/>
      <c r="W37" s="101"/>
      <c r="X37" s="102">
        <v>85816</v>
      </c>
      <c r="Y37" s="101"/>
      <c r="Z37" s="101"/>
      <c r="AA37" s="101"/>
      <c r="AB37" s="101"/>
      <c r="AC37" s="101"/>
      <c r="AD37" s="25"/>
      <c r="AE37" s="151">
        <v>8212</v>
      </c>
      <c r="AF37" s="152"/>
      <c r="AG37" s="152"/>
      <c r="AH37" s="153"/>
      <c r="AI37" s="151">
        <v>9470</v>
      </c>
      <c r="AJ37" s="152"/>
      <c r="AK37" s="152"/>
      <c r="AL37" s="153"/>
      <c r="AM37" s="154">
        <v>8559</v>
      </c>
      <c r="AN37" s="155"/>
      <c r="AO37" s="155"/>
      <c r="AP37" s="156"/>
      <c r="AQ37" s="154">
        <v>7682</v>
      </c>
      <c r="AR37" s="155"/>
      <c r="AS37" s="155"/>
      <c r="AT37" s="156"/>
      <c r="AU37" s="157">
        <v>85721</v>
      </c>
      <c r="AV37" s="158"/>
      <c r="AW37" s="158"/>
      <c r="AX37" s="159"/>
      <c r="AY37" s="93">
        <v>85816</v>
      </c>
      <c r="AZ37" s="150"/>
      <c r="BA37" s="150"/>
      <c r="BB37" s="150"/>
      <c r="BC37" s="1"/>
      <c r="BD37" s="1"/>
      <c r="BE37" s="98" t="s">
        <v>8</v>
      </c>
      <c r="BF37" s="99"/>
      <c r="BG37" s="1"/>
    </row>
    <row r="38" spans="1:63" ht="18.600000000000001" customHeight="1" thickBot="1">
      <c r="A38" s="30"/>
      <c r="B38" s="30"/>
      <c r="C38" s="167" t="s">
        <v>11</v>
      </c>
      <c r="D38" s="168"/>
      <c r="E38" s="30"/>
      <c r="F38" s="169">
        <f t="shared" si="1"/>
        <v>15064</v>
      </c>
      <c r="G38" s="109"/>
      <c r="H38" s="109"/>
      <c r="I38" s="109"/>
      <c r="J38" s="109"/>
      <c r="K38" s="109"/>
      <c r="L38" s="108">
        <f t="shared" si="0"/>
        <v>16031</v>
      </c>
      <c r="M38" s="109"/>
      <c r="N38" s="109"/>
      <c r="O38" s="109"/>
      <c r="P38" s="109"/>
      <c r="Q38" s="109"/>
      <c r="R38" s="108">
        <v>78787</v>
      </c>
      <c r="S38" s="109"/>
      <c r="T38" s="109"/>
      <c r="U38" s="109"/>
      <c r="V38" s="109"/>
      <c r="W38" s="109"/>
      <c r="X38" s="108">
        <v>90516</v>
      </c>
      <c r="Y38" s="109"/>
      <c r="Z38" s="109"/>
      <c r="AA38" s="109"/>
      <c r="AB38" s="109"/>
      <c r="AC38" s="109"/>
      <c r="AD38" s="25"/>
      <c r="AE38" s="112">
        <v>7686</v>
      </c>
      <c r="AF38" s="113"/>
      <c r="AG38" s="113"/>
      <c r="AH38" s="114"/>
      <c r="AI38" s="112">
        <v>8162</v>
      </c>
      <c r="AJ38" s="113"/>
      <c r="AK38" s="113"/>
      <c r="AL38" s="114"/>
      <c r="AM38" s="161">
        <v>7378</v>
      </c>
      <c r="AN38" s="162"/>
      <c r="AO38" s="162"/>
      <c r="AP38" s="163"/>
      <c r="AQ38" s="161">
        <v>7869</v>
      </c>
      <c r="AR38" s="162"/>
      <c r="AS38" s="162"/>
      <c r="AT38" s="163"/>
      <c r="AU38" s="164">
        <v>78787</v>
      </c>
      <c r="AV38" s="165"/>
      <c r="AW38" s="165"/>
      <c r="AX38" s="166"/>
      <c r="AY38" s="119">
        <v>90516</v>
      </c>
      <c r="AZ38" s="160"/>
      <c r="BA38" s="160"/>
      <c r="BB38" s="160"/>
      <c r="BC38" s="30"/>
      <c r="BD38" s="30"/>
      <c r="BE38" s="98" t="s">
        <v>11</v>
      </c>
      <c r="BF38" s="99"/>
      <c r="BG38" s="1"/>
      <c r="BH38" s="1"/>
      <c r="BI38" s="1"/>
      <c r="BJ38" s="1"/>
      <c r="BK38" s="1"/>
    </row>
    <row r="39" spans="1:63" ht="16.5" customHeight="1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N39" s="5"/>
      <c r="AO39" s="5"/>
      <c r="AP39" s="5"/>
      <c r="AQ39" s="5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7"/>
      <c r="BD39" s="67"/>
      <c r="BE39" s="67"/>
      <c r="BF39" s="67"/>
      <c r="BG39" s="68" t="s">
        <v>115</v>
      </c>
      <c r="BH39" s="10"/>
      <c r="BI39" s="10"/>
      <c r="BJ39" s="10"/>
      <c r="BK39" s="10"/>
    </row>
    <row r="40" spans="1:63" ht="16.5" customHeight="1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63" ht="16.5" customHeight="1"/>
    <row r="42" spans="1:63" ht="16.5" customHeight="1">
      <c r="A42" s="7"/>
      <c r="B42" s="6"/>
    </row>
  </sheetData>
  <mergeCells count="292">
    <mergeCell ref="J11:N11"/>
    <mergeCell ref="O11:S11"/>
    <mergeCell ref="T11:X11"/>
    <mergeCell ref="Y11:AC11"/>
    <mergeCell ref="J12:N12"/>
    <mergeCell ref="E12:I12"/>
    <mergeCell ref="BD9:BE9"/>
    <mergeCell ref="AM20:AT21"/>
    <mergeCell ref="AM22:AP22"/>
    <mergeCell ref="AT10:AX10"/>
    <mergeCell ref="AT12:AX12"/>
    <mergeCell ref="AJ11:AN11"/>
    <mergeCell ref="AO11:AS11"/>
    <mergeCell ref="AT11:AX11"/>
    <mergeCell ref="AY11:BC11"/>
    <mergeCell ref="BC20:BG22"/>
    <mergeCell ref="BC25:BD25"/>
    <mergeCell ref="BE25:BF25"/>
    <mergeCell ref="AE24:AH24"/>
    <mergeCell ref="AI24:AL24"/>
    <mergeCell ref="BC24:BD24"/>
    <mergeCell ref="BE24:BF24"/>
    <mergeCell ref="AI25:AL25"/>
    <mergeCell ref="AE25:AH25"/>
    <mergeCell ref="A25:B25"/>
    <mergeCell ref="C25:D25"/>
    <mergeCell ref="F25:K25"/>
    <mergeCell ref="L25:Q25"/>
    <mergeCell ref="R25:W25"/>
    <mergeCell ref="A20:E22"/>
    <mergeCell ref="A24:B24"/>
    <mergeCell ref="C24:D24"/>
    <mergeCell ref="R21:AC21"/>
    <mergeCell ref="F22:K22"/>
    <mergeCell ref="C27:D27"/>
    <mergeCell ref="AE37:AH37"/>
    <mergeCell ref="AQ38:AT38"/>
    <mergeCell ref="AI36:AL36"/>
    <mergeCell ref="AI37:AL37"/>
    <mergeCell ref="A19:D19"/>
    <mergeCell ref="AE36:AH36"/>
    <mergeCell ref="F33:K33"/>
    <mergeCell ref="L33:Q33"/>
    <mergeCell ref="R33:W33"/>
    <mergeCell ref="C38:D38"/>
    <mergeCell ref="C37:D37"/>
    <mergeCell ref="AY37:BB37"/>
    <mergeCell ref="AU34:AX34"/>
    <mergeCell ref="AM35:AP35"/>
    <mergeCell ref="AQ35:AT35"/>
    <mergeCell ref="AY35:BB35"/>
    <mergeCell ref="F38:K38"/>
    <mergeCell ref="L38:Q38"/>
    <mergeCell ref="R38:W38"/>
    <mergeCell ref="X37:AC37"/>
    <mergeCell ref="BE27:BF27"/>
    <mergeCell ref="AY27:BB27"/>
    <mergeCell ref="AI27:AL27"/>
    <mergeCell ref="AM27:AP27"/>
    <mergeCell ref="AI38:AL38"/>
    <mergeCell ref="BE37:BF37"/>
    <mergeCell ref="BE38:BF38"/>
    <mergeCell ref="AU38:AX38"/>
    <mergeCell ref="BE35:BF35"/>
    <mergeCell ref="F37:K37"/>
    <mergeCell ref="L37:Q37"/>
    <mergeCell ref="R37:W37"/>
    <mergeCell ref="AE35:AH35"/>
    <mergeCell ref="AI35:AL35"/>
    <mergeCell ref="AQ34:AT34"/>
    <mergeCell ref="AI34:AL34"/>
    <mergeCell ref="AE34:AH34"/>
    <mergeCell ref="AM37:AP37"/>
    <mergeCell ref="AQ37:AT37"/>
    <mergeCell ref="C36:D36"/>
    <mergeCell ref="AU35:AX35"/>
    <mergeCell ref="AY36:BB36"/>
    <mergeCell ref="L35:Q35"/>
    <mergeCell ref="R35:W35"/>
    <mergeCell ref="F36:K36"/>
    <mergeCell ref="AU36:AX36"/>
    <mergeCell ref="L36:Q36"/>
    <mergeCell ref="R36:W36"/>
    <mergeCell ref="X36:AC36"/>
    <mergeCell ref="BE36:BF36"/>
    <mergeCell ref="AM36:AP36"/>
    <mergeCell ref="AQ36:AT36"/>
    <mergeCell ref="AY38:BB38"/>
    <mergeCell ref="AM38:AP38"/>
    <mergeCell ref="AU37:AX37"/>
    <mergeCell ref="C34:D34"/>
    <mergeCell ref="C35:D35"/>
    <mergeCell ref="AM34:AP34"/>
    <mergeCell ref="X34:AC34"/>
    <mergeCell ref="F35:K35"/>
    <mergeCell ref="BE34:BF34"/>
    <mergeCell ref="F34:K34"/>
    <mergeCell ref="L34:Q34"/>
    <mergeCell ref="AY34:BB34"/>
    <mergeCell ref="R34:W34"/>
    <mergeCell ref="C33:D33"/>
    <mergeCell ref="AQ33:AT33"/>
    <mergeCell ref="AY33:BB33"/>
    <mergeCell ref="AE33:AH33"/>
    <mergeCell ref="AI33:AL33"/>
    <mergeCell ref="AM33:AP33"/>
    <mergeCell ref="X33:AC33"/>
    <mergeCell ref="AM32:AP32"/>
    <mergeCell ref="AQ32:AT32"/>
    <mergeCell ref="AU33:AX33"/>
    <mergeCell ref="AI31:AL31"/>
    <mergeCell ref="BE31:BF31"/>
    <mergeCell ref="AQ31:AT31"/>
    <mergeCell ref="AU31:AX31"/>
    <mergeCell ref="AU32:AX32"/>
    <mergeCell ref="AY32:BB32"/>
    <mergeCell ref="BE33:BF33"/>
    <mergeCell ref="BE30:BF30"/>
    <mergeCell ref="C31:D31"/>
    <mergeCell ref="AY31:BB31"/>
    <mergeCell ref="C32:D32"/>
    <mergeCell ref="AM30:AP30"/>
    <mergeCell ref="AM31:AP31"/>
    <mergeCell ref="AE32:AH32"/>
    <mergeCell ref="AI32:AL32"/>
    <mergeCell ref="AE31:AH31"/>
    <mergeCell ref="BE32:BF32"/>
    <mergeCell ref="C30:D30"/>
    <mergeCell ref="AU30:AX30"/>
    <mergeCell ref="AY30:BB30"/>
    <mergeCell ref="AU29:AX29"/>
    <mergeCell ref="AY29:BB29"/>
    <mergeCell ref="AE30:AH30"/>
    <mergeCell ref="AI30:AL30"/>
    <mergeCell ref="AQ30:AT30"/>
    <mergeCell ref="C29:D29"/>
    <mergeCell ref="F30:K30"/>
    <mergeCell ref="AU27:AX27"/>
    <mergeCell ref="AU28:AX28"/>
    <mergeCell ref="AQ27:AT27"/>
    <mergeCell ref="AE27:AH27"/>
    <mergeCell ref="BE29:BF29"/>
    <mergeCell ref="BE28:BF28"/>
    <mergeCell ref="AM28:AP28"/>
    <mergeCell ref="AQ28:AT28"/>
    <mergeCell ref="AI28:AL28"/>
    <mergeCell ref="AE28:AH28"/>
    <mergeCell ref="C28:D28"/>
    <mergeCell ref="AY28:BB28"/>
    <mergeCell ref="AE29:AH29"/>
    <mergeCell ref="AI29:AL29"/>
    <mergeCell ref="AM29:AP29"/>
    <mergeCell ref="AQ29:AT29"/>
    <mergeCell ref="F29:K29"/>
    <mergeCell ref="X29:AC29"/>
    <mergeCell ref="AY26:BB26"/>
    <mergeCell ref="AY24:BB24"/>
    <mergeCell ref="AM24:AP24"/>
    <mergeCell ref="AQ24:AT24"/>
    <mergeCell ref="AU24:AX24"/>
    <mergeCell ref="AU26:AX26"/>
    <mergeCell ref="AM25:AP25"/>
    <mergeCell ref="AQ25:AT25"/>
    <mergeCell ref="AU25:AX25"/>
    <mergeCell ref="AY25:BB25"/>
    <mergeCell ref="A14:AC14"/>
    <mergeCell ref="AE12:AI12"/>
    <mergeCell ref="E7:I7"/>
    <mergeCell ref="J7:N7"/>
    <mergeCell ref="Y6:AC6"/>
    <mergeCell ref="AE6:AI6"/>
    <mergeCell ref="T10:X10"/>
    <mergeCell ref="Y9:AC9"/>
    <mergeCell ref="A13:AD13"/>
    <mergeCell ref="E11:I11"/>
    <mergeCell ref="AT7:AX7"/>
    <mergeCell ref="Y8:AC8"/>
    <mergeCell ref="A1:AC1"/>
    <mergeCell ref="A3:AC3"/>
    <mergeCell ref="AE3:BG3"/>
    <mergeCell ref="A5:D5"/>
    <mergeCell ref="AE7:AI7"/>
    <mergeCell ref="J8:N8"/>
    <mergeCell ref="Y7:AC7"/>
    <mergeCell ref="BD8:BE8"/>
    <mergeCell ref="AJ7:AN7"/>
    <mergeCell ref="AO7:AS7"/>
    <mergeCell ref="BD6:BG7"/>
    <mergeCell ref="A6:D7"/>
    <mergeCell ref="E6:N6"/>
    <mergeCell ref="A9:B9"/>
    <mergeCell ref="A8:B8"/>
    <mergeCell ref="O8:S8"/>
    <mergeCell ref="AT6:BC6"/>
    <mergeCell ref="AJ6:AS6"/>
    <mergeCell ref="AY7:BC7"/>
    <mergeCell ref="O7:S7"/>
    <mergeCell ref="O6:X6"/>
    <mergeCell ref="T7:X7"/>
    <mergeCell ref="AE9:AI9"/>
    <mergeCell ref="E9:I9"/>
    <mergeCell ref="J9:N9"/>
    <mergeCell ref="T8:X8"/>
    <mergeCell ref="AY8:BC8"/>
    <mergeCell ref="AY9:BC9"/>
    <mergeCell ref="AT8:AX8"/>
    <mergeCell ref="AE8:AI8"/>
    <mergeCell ref="AT9:AX9"/>
    <mergeCell ref="F21:Q21"/>
    <mergeCell ref="L22:Q22"/>
    <mergeCell ref="R22:W22"/>
    <mergeCell ref="AJ9:AN9"/>
    <mergeCell ref="AO9:AS9"/>
    <mergeCell ref="Y12:AC12"/>
    <mergeCell ref="O10:S10"/>
    <mergeCell ref="AY10:BC10"/>
    <mergeCell ref="AY12:BC12"/>
    <mergeCell ref="AW13:BG13"/>
    <mergeCell ref="AJ12:AN12"/>
    <mergeCell ref="AO12:AS12"/>
    <mergeCell ref="AE17:BG17"/>
    <mergeCell ref="AO10:AS10"/>
    <mergeCell ref="AE10:AI10"/>
    <mergeCell ref="AE11:AI11"/>
    <mergeCell ref="AJ10:AN10"/>
    <mergeCell ref="AM26:AP26"/>
    <mergeCell ref="AQ26:AT26"/>
    <mergeCell ref="T12:X12"/>
    <mergeCell ref="O12:S12"/>
    <mergeCell ref="L27:Q27"/>
    <mergeCell ref="AE23:AH23"/>
    <mergeCell ref="AI23:AL23"/>
    <mergeCell ref="X22:AC22"/>
    <mergeCell ref="AE22:AH22"/>
    <mergeCell ref="AI22:AL22"/>
    <mergeCell ref="L30:Q30"/>
    <mergeCell ref="F24:K24"/>
    <mergeCell ref="L24:Q24"/>
    <mergeCell ref="R24:W24"/>
    <mergeCell ref="X24:AC24"/>
    <mergeCell ref="F27:K27"/>
    <mergeCell ref="L29:Q29"/>
    <mergeCell ref="R29:W29"/>
    <mergeCell ref="R27:W27"/>
    <mergeCell ref="X27:AC27"/>
    <mergeCell ref="F32:K32"/>
    <mergeCell ref="R32:W32"/>
    <mergeCell ref="X32:AC32"/>
    <mergeCell ref="L32:Q32"/>
    <mergeCell ref="F31:K31"/>
    <mergeCell ref="F28:K28"/>
    <mergeCell ref="L28:Q28"/>
    <mergeCell ref="R28:W28"/>
    <mergeCell ref="X28:AC28"/>
    <mergeCell ref="L31:Q31"/>
    <mergeCell ref="X38:AC38"/>
    <mergeCell ref="R30:W30"/>
    <mergeCell ref="X30:AC30"/>
    <mergeCell ref="X35:AC35"/>
    <mergeCell ref="AI26:AL26"/>
    <mergeCell ref="X25:AC25"/>
    <mergeCell ref="AE26:AH26"/>
    <mergeCell ref="R31:W31"/>
    <mergeCell ref="X31:AC31"/>
    <mergeCell ref="AE38:AH38"/>
    <mergeCell ref="AJ8:AN8"/>
    <mergeCell ref="AO8:AS8"/>
    <mergeCell ref="F20:AC20"/>
    <mergeCell ref="E10:I10"/>
    <mergeCell ref="Y10:AC10"/>
    <mergeCell ref="J10:N10"/>
    <mergeCell ref="O9:S9"/>
    <mergeCell ref="T9:X9"/>
    <mergeCell ref="E8:I8"/>
    <mergeCell ref="AE20:AL21"/>
    <mergeCell ref="BE23:BF23"/>
    <mergeCell ref="A23:B23"/>
    <mergeCell ref="C23:D23"/>
    <mergeCell ref="F23:K23"/>
    <mergeCell ref="L23:Q23"/>
    <mergeCell ref="R23:W23"/>
    <mergeCell ref="AQ23:AT23"/>
    <mergeCell ref="AM23:AP23"/>
    <mergeCell ref="AU23:AX23"/>
    <mergeCell ref="X23:AC23"/>
    <mergeCell ref="A17:AC17"/>
    <mergeCell ref="AY23:BB23"/>
    <mergeCell ref="BC23:BD23"/>
    <mergeCell ref="AY22:BB22"/>
    <mergeCell ref="AU22:AX22"/>
    <mergeCell ref="AQ22:AT22"/>
    <mergeCell ref="AU20:BB2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8" orientation="portrait" r:id="rId1"/>
  <headerFooter scaleWithDoc="0" alignWithMargins="0">
    <oddFooter>&amp;C&amp;P</oddFooter>
  </headerFooter>
  <colBreaks count="1" manualBreakCount="1">
    <brk id="30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tabSelected="1" zoomScale="80" zoomScaleNormal="80" workbookViewId="0">
      <selection activeCell="F17" sqref="F17:J17"/>
    </sheetView>
  </sheetViews>
  <sheetFormatPr defaultColWidth="3.625" defaultRowHeight="21" customHeight="1"/>
  <cols>
    <col min="1" max="25" width="3.625" style="2" customWidth="1"/>
    <col min="26" max="16384" width="3.625" style="2"/>
  </cols>
  <sheetData>
    <row r="1" spans="1:28" ht="27.95" customHeight="1">
      <c r="A1" s="195" t="s">
        <v>94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8" ht="21" customHeight="1" thickBot="1">
      <c r="A2" s="133" t="s">
        <v>95</v>
      </c>
      <c r="B2" s="132"/>
      <c r="C2" s="132"/>
      <c r="D2" s="132"/>
    </row>
    <row r="3" spans="1:28" ht="21" customHeight="1">
      <c r="A3" s="203" t="s">
        <v>96</v>
      </c>
      <c r="B3" s="191"/>
      <c r="C3" s="191"/>
      <c r="D3" s="191"/>
      <c r="E3" s="191"/>
      <c r="F3" s="190" t="s">
        <v>97</v>
      </c>
      <c r="G3" s="191"/>
      <c r="H3" s="191"/>
      <c r="I3" s="191"/>
      <c r="J3" s="191"/>
      <c r="K3" s="190" t="s">
        <v>98</v>
      </c>
      <c r="L3" s="191"/>
      <c r="M3" s="191"/>
      <c r="N3" s="191"/>
      <c r="O3" s="191"/>
      <c r="P3" s="190" t="s">
        <v>99</v>
      </c>
      <c r="Q3" s="191"/>
      <c r="R3" s="191"/>
      <c r="S3" s="191"/>
      <c r="T3" s="191"/>
      <c r="U3" s="196" t="s">
        <v>88</v>
      </c>
      <c r="V3" s="197"/>
      <c r="W3" s="197"/>
      <c r="X3" s="197"/>
      <c r="Y3" s="197"/>
      <c r="Z3" s="1"/>
    </row>
    <row r="4" spans="1:28" ht="21" customHeight="1">
      <c r="A4" s="204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8"/>
      <c r="V4" s="199"/>
      <c r="W4" s="199"/>
      <c r="X4" s="199"/>
      <c r="Y4" s="199"/>
      <c r="Z4" s="1"/>
    </row>
    <row r="5" spans="1:28" ht="21" customHeight="1">
      <c r="A5" s="205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00"/>
      <c r="V5" s="201"/>
      <c r="W5" s="201"/>
      <c r="X5" s="201"/>
      <c r="Y5" s="201"/>
      <c r="Z5" s="1"/>
    </row>
    <row r="6" spans="1:28" ht="20.100000000000001" customHeight="1">
      <c r="A6" s="95"/>
      <c r="B6" s="95"/>
      <c r="C6" s="1"/>
      <c r="D6" s="1"/>
      <c r="E6" s="23"/>
      <c r="F6" s="186"/>
      <c r="G6" s="186"/>
      <c r="H6" s="186"/>
      <c r="I6" s="186"/>
      <c r="J6" s="186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1"/>
    </row>
    <row r="7" spans="1:28" ht="21" customHeight="1">
      <c r="A7" s="95" t="s">
        <v>10</v>
      </c>
      <c r="B7" s="95"/>
      <c r="C7" s="98" t="s">
        <v>107</v>
      </c>
      <c r="D7" s="182"/>
      <c r="E7" s="23" t="s">
        <v>53</v>
      </c>
      <c r="F7" s="186">
        <v>5867836</v>
      </c>
      <c r="G7" s="186"/>
      <c r="H7" s="186"/>
      <c r="I7" s="186"/>
      <c r="J7" s="186"/>
      <c r="K7" s="92">
        <v>3458950</v>
      </c>
      <c r="L7" s="92"/>
      <c r="M7" s="92"/>
      <c r="N7" s="92"/>
      <c r="O7" s="92"/>
      <c r="P7" s="92">
        <v>2378719</v>
      </c>
      <c r="Q7" s="92"/>
      <c r="R7" s="92"/>
      <c r="S7" s="92"/>
      <c r="T7" s="92"/>
      <c r="U7" s="92">
        <v>30167</v>
      </c>
      <c r="V7" s="92"/>
      <c r="W7" s="92"/>
      <c r="X7" s="92"/>
      <c r="Y7" s="92"/>
      <c r="Z7" s="1"/>
    </row>
    <row r="8" spans="1:28" ht="20.100000000000001" customHeight="1">
      <c r="A8" s="95"/>
      <c r="B8" s="95"/>
      <c r="C8" s="1"/>
      <c r="D8" s="1"/>
      <c r="E8" s="23"/>
      <c r="F8" s="186"/>
      <c r="G8" s="186"/>
      <c r="H8" s="186"/>
      <c r="I8" s="186"/>
      <c r="J8" s="186"/>
      <c r="K8" s="24"/>
      <c r="L8" s="24"/>
      <c r="M8" s="24"/>
      <c r="N8" s="24"/>
      <c r="O8" s="24"/>
      <c r="P8" s="92"/>
      <c r="Q8" s="92"/>
      <c r="R8" s="92"/>
      <c r="S8" s="92"/>
      <c r="T8" s="92"/>
      <c r="U8" s="24"/>
      <c r="V8" s="24"/>
      <c r="W8" s="24"/>
      <c r="X8" s="24"/>
      <c r="Y8" s="24"/>
      <c r="Z8" s="1"/>
      <c r="AA8" s="12"/>
    </row>
    <row r="9" spans="1:28" ht="21" customHeight="1">
      <c r="A9" s="95"/>
      <c r="B9" s="95"/>
      <c r="C9" s="98" t="s">
        <v>116</v>
      </c>
      <c r="D9" s="182"/>
      <c r="E9" s="23"/>
      <c r="F9" s="92">
        <v>6459960</v>
      </c>
      <c r="G9" s="92"/>
      <c r="H9" s="92"/>
      <c r="I9" s="92"/>
      <c r="J9" s="92"/>
      <c r="K9" s="92">
        <v>3880689</v>
      </c>
      <c r="L9" s="92"/>
      <c r="M9" s="92"/>
      <c r="N9" s="92"/>
      <c r="O9" s="92"/>
      <c r="P9" s="92">
        <v>2549133</v>
      </c>
      <c r="Q9" s="92"/>
      <c r="R9" s="92"/>
      <c r="S9" s="92"/>
      <c r="T9" s="92"/>
      <c r="U9" s="92">
        <v>30138</v>
      </c>
      <c r="V9" s="92"/>
      <c r="W9" s="92"/>
      <c r="X9" s="92"/>
      <c r="Y9" s="92"/>
      <c r="Z9" s="1"/>
    </row>
    <row r="10" spans="1:28" ht="20.100000000000001" customHeight="1">
      <c r="A10" s="95"/>
      <c r="B10" s="95"/>
      <c r="C10" s="1"/>
      <c r="D10" s="1"/>
      <c r="E10" s="23"/>
      <c r="F10" s="186"/>
      <c r="G10" s="186"/>
      <c r="H10" s="186"/>
      <c r="I10" s="186"/>
      <c r="J10" s="18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1"/>
      <c r="AA10" s="12"/>
    </row>
    <row r="11" spans="1:28" s="9" customFormat="1" ht="21" customHeight="1">
      <c r="A11" s="170"/>
      <c r="B11" s="170"/>
      <c r="C11" s="171" t="s">
        <v>117</v>
      </c>
      <c r="D11" s="202"/>
      <c r="E11" s="35"/>
      <c r="F11" s="149">
        <f>SUM(F14:F36)</f>
        <v>6323030</v>
      </c>
      <c r="G11" s="194"/>
      <c r="H11" s="194"/>
      <c r="I11" s="194"/>
      <c r="J11" s="194"/>
      <c r="K11" s="194">
        <f>K14+K16+K18+K20+K22+K24+K26+K28+K30+K32+K34+K36</f>
        <v>3568888</v>
      </c>
      <c r="L11" s="194"/>
      <c r="M11" s="194"/>
      <c r="N11" s="194"/>
      <c r="O11" s="194"/>
      <c r="P11" s="194">
        <f>SUM(P14:T36)</f>
        <v>2727965</v>
      </c>
      <c r="Q11" s="194"/>
      <c r="R11" s="194"/>
      <c r="S11" s="194"/>
      <c r="T11" s="194"/>
      <c r="U11" s="194">
        <v>26177</v>
      </c>
      <c r="V11" s="194"/>
      <c r="W11" s="194"/>
      <c r="X11" s="194"/>
      <c r="Y11" s="194"/>
      <c r="Z11" s="8"/>
    </row>
    <row r="12" spans="1:28" ht="11.25" customHeight="1">
      <c r="A12" s="27"/>
      <c r="B12" s="27"/>
      <c r="C12" s="32"/>
      <c r="D12" s="8"/>
      <c r="E12" s="35"/>
      <c r="F12" s="34"/>
      <c r="G12" s="34"/>
      <c r="H12" s="34"/>
      <c r="I12" s="34"/>
      <c r="J12" s="3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1"/>
    </row>
    <row r="13" spans="1:28" ht="20.100000000000001" customHeight="1">
      <c r="A13" s="1"/>
      <c r="B13" s="1"/>
      <c r="C13" s="3"/>
      <c r="D13" s="4"/>
      <c r="E13" s="23"/>
      <c r="F13" s="34"/>
      <c r="G13" s="24"/>
      <c r="H13" s="24"/>
      <c r="I13" s="24"/>
      <c r="J13" s="24"/>
      <c r="K13" s="92"/>
      <c r="L13" s="92"/>
      <c r="M13" s="92"/>
      <c r="N13" s="92"/>
      <c r="O13" s="92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1"/>
    </row>
    <row r="14" spans="1:28" ht="21" customHeight="1">
      <c r="A14" s="1"/>
      <c r="B14" s="1"/>
      <c r="C14" s="98" t="s">
        <v>12</v>
      </c>
      <c r="D14" s="182"/>
      <c r="E14" s="23" t="s">
        <v>13</v>
      </c>
      <c r="F14" s="187">
        <f>SUM(K14:Y14)</f>
        <v>471230</v>
      </c>
      <c r="G14" s="92"/>
      <c r="H14" s="92"/>
      <c r="I14" s="92"/>
      <c r="J14" s="92"/>
      <c r="K14" s="92">
        <v>300356</v>
      </c>
      <c r="L14" s="92"/>
      <c r="M14" s="92"/>
      <c r="N14" s="92"/>
      <c r="O14" s="92"/>
      <c r="P14" s="92">
        <v>168180</v>
      </c>
      <c r="Q14" s="92"/>
      <c r="R14" s="92"/>
      <c r="S14" s="92"/>
      <c r="T14" s="92"/>
      <c r="U14" s="92">
        <v>2694</v>
      </c>
      <c r="V14" s="92"/>
      <c r="W14" s="92"/>
      <c r="X14" s="92"/>
      <c r="Y14" s="92"/>
      <c r="Z14" s="1"/>
      <c r="AA14" s="13"/>
      <c r="AB14" s="14"/>
    </row>
    <row r="15" spans="1:28" ht="12" customHeight="1">
      <c r="A15" s="1"/>
      <c r="B15" s="1"/>
      <c r="C15" s="98"/>
      <c r="D15" s="182"/>
      <c r="E15" s="23"/>
      <c r="F15" s="187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1"/>
      <c r="AA15" s="13"/>
      <c r="AB15" s="14"/>
    </row>
    <row r="16" spans="1:28" ht="21" customHeight="1">
      <c r="A16" s="1"/>
      <c r="B16" s="1"/>
      <c r="C16" s="98" t="s">
        <v>14</v>
      </c>
      <c r="D16" s="182"/>
      <c r="E16" s="23"/>
      <c r="F16" s="187">
        <f t="shared" ref="F16:F34" si="0">SUM(K16:Y16)</f>
        <v>421517</v>
      </c>
      <c r="G16" s="92"/>
      <c r="H16" s="92"/>
      <c r="I16" s="92"/>
      <c r="J16" s="92"/>
      <c r="K16" s="92">
        <v>332758</v>
      </c>
      <c r="L16" s="92"/>
      <c r="M16" s="92"/>
      <c r="N16" s="92"/>
      <c r="O16" s="92"/>
      <c r="P16" s="92">
        <v>85439</v>
      </c>
      <c r="Q16" s="92"/>
      <c r="R16" s="92"/>
      <c r="S16" s="92"/>
      <c r="T16" s="92"/>
      <c r="U16" s="92">
        <v>3320</v>
      </c>
      <c r="V16" s="92"/>
      <c r="W16" s="92"/>
      <c r="X16" s="92"/>
      <c r="Y16" s="92"/>
      <c r="Z16" s="1"/>
      <c r="AA16" s="13"/>
      <c r="AB16" s="14"/>
    </row>
    <row r="17" spans="1:28" ht="12" customHeight="1">
      <c r="A17" s="1"/>
      <c r="B17" s="1"/>
      <c r="C17" s="98"/>
      <c r="D17" s="182"/>
      <c r="E17" s="23"/>
      <c r="F17" s="187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1"/>
      <c r="AA17" s="13"/>
      <c r="AB17" s="14"/>
    </row>
    <row r="18" spans="1:28" ht="21" customHeight="1">
      <c r="A18" s="1"/>
      <c r="B18" s="1"/>
      <c r="C18" s="98" t="s">
        <v>15</v>
      </c>
      <c r="D18" s="182"/>
      <c r="E18" s="23"/>
      <c r="F18" s="187">
        <f t="shared" si="0"/>
        <v>1005251</v>
      </c>
      <c r="G18" s="92"/>
      <c r="H18" s="92"/>
      <c r="I18" s="92"/>
      <c r="J18" s="92"/>
      <c r="K18" s="92">
        <v>397866</v>
      </c>
      <c r="L18" s="92"/>
      <c r="M18" s="92"/>
      <c r="N18" s="92"/>
      <c r="O18" s="92"/>
      <c r="P18" s="92">
        <v>604024</v>
      </c>
      <c r="Q18" s="92"/>
      <c r="R18" s="92"/>
      <c r="S18" s="92"/>
      <c r="T18" s="92"/>
      <c r="U18" s="92">
        <v>3361</v>
      </c>
      <c r="V18" s="92"/>
      <c r="W18" s="92"/>
      <c r="X18" s="92"/>
      <c r="Y18" s="92"/>
      <c r="Z18" s="1"/>
      <c r="AA18" s="13"/>
      <c r="AB18" s="14"/>
    </row>
    <row r="19" spans="1:28" ht="12" customHeight="1">
      <c r="A19" s="1"/>
      <c r="B19" s="1"/>
      <c r="C19" s="98"/>
      <c r="D19" s="182"/>
      <c r="E19" s="23"/>
      <c r="F19" s="187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1"/>
      <c r="AA19" s="13"/>
      <c r="AB19" s="14"/>
    </row>
    <row r="20" spans="1:28" ht="21" customHeight="1">
      <c r="A20" s="1"/>
      <c r="B20" s="1"/>
      <c r="C20" s="98" t="s">
        <v>16</v>
      </c>
      <c r="D20" s="182"/>
      <c r="E20" s="23"/>
      <c r="F20" s="187">
        <f t="shared" si="0"/>
        <v>507563</v>
      </c>
      <c r="G20" s="92"/>
      <c r="H20" s="92"/>
      <c r="I20" s="92"/>
      <c r="J20" s="92"/>
      <c r="K20" s="92">
        <v>272096</v>
      </c>
      <c r="L20" s="92"/>
      <c r="M20" s="92"/>
      <c r="N20" s="92"/>
      <c r="O20" s="92"/>
      <c r="P20" s="92">
        <v>233844</v>
      </c>
      <c r="Q20" s="92"/>
      <c r="R20" s="92"/>
      <c r="S20" s="92"/>
      <c r="T20" s="92"/>
      <c r="U20" s="92">
        <v>1623</v>
      </c>
      <c r="V20" s="92"/>
      <c r="W20" s="92"/>
      <c r="X20" s="92"/>
      <c r="Y20" s="92"/>
      <c r="Z20" s="1"/>
      <c r="AA20" s="13"/>
      <c r="AB20" s="14"/>
    </row>
    <row r="21" spans="1:28" ht="12" customHeight="1">
      <c r="A21" s="1"/>
      <c r="B21" s="1"/>
      <c r="C21" s="98"/>
      <c r="D21" s="182"/>
      <c r="E21" s="23"/>
      <c r="F21" s="187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1"/>
      <c r="AA21" s="13"/>
      <c r="AB21" s="14"/>
    </row>
    <row r="22" spans="1:28" ht="21" customHeight="1">
      <c r="A22" s="1"/>
      <c r="B22" s="1"/>
      <c r="C22" s="98" t="s">
        <v>17</v>
      </c>
      <c r="D22" s="182"/>
      <c r="E22" s="23"/>
      <c r="F22" s="187">
        <f t="shared" si="0"/>
        <v>508629</v>
      </c>
      <c r="G22" s="92"/>
      <c r="H22" s="92"/>
      <c r="I22" s="92"/>
      <c r="J22" s="92"/>
      <c r="K22" s="92">
        <v>268582</v>
      </c>
      <c r="L22" s="92"/>
      <c r="M22" s="92"/>
      <c r="N22" s="92"/>
      <c r="O22" s="92"/>
      <c r="P22" s="92">
        <v>239386</v>
      </c>
      <c r="Q22" s="92"/>
      <c r="R22" s="92"/>
      <c r="S22" s="92"/>
      <c r="T22" s="92"/>
      <c r="U22" s="92">
        <v>661</v>
      </c>
      <c r="V22" s="92"/>
      <c r="W22" s="92"/>
      <c r="X22" s="92"/>
      <c r="Y22" s="92"/>
      <c r="Z22" s="1"/>
      <c r="AA22" s="13"/>
      <c r="AB22" s="14"/>
    </row>
    <row r="23" spans="1:28" ht="12" customHeight="1">
      <c r="A23" s="1"/>
      <c r="B23" s="1"/>
      <c r="C23" s="98"/>
      <c r="D23" s="182"/>
      <c r="E23" s="23"/>
      <c r="F23" s="187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1"/>
      <c r="AA23" s="13"/>
      <c r="AB23" s="14"/>
    </row>
    <row r="24" spans="1:28" ht="21" customHeight="1">
      <c r="A24" s="1"/>
      <c r="B24" s="1"/>
      <c r="C24" s="98" t="s">
        <v>18</v>
      </c>
      <c r="D24" s="182"/>
      <c r="E24" s="23"/>
      <c r="F24" s="187">
        <f t="shared" si="0"/>
        <v>462048</v>
      </c>
      <c r="G24" s="92"/>
      <c r="H24" s="92"/>
      <c r="I24" s="92"/>
      <c r="J24" s="92"/>
      <c r="K24" s="92">
        <v>288376</v>
      </c>
      <c r="L24" s="92"/>
      <c r="M24" s="92"/>
      <c r="N24" s="92"/>
      <c r="O24" s="92"/>
      <c r="P24" s="92">
        <v>172671</v>
      </c>
      <c r="Q24" s="92"/>
      <c r="R24" s="92"/>
      <c r="S24" s="92"/>
      <c r="T24" s="92"/>
      <c r="U24" s="92">
        <v>1001</v>
      </c>
      <c r="V24" s="92"/>
      <c r="W24" s="92"/>
      <c r="X24" s="92"/>
      <c r="Y24" s="92"/>
      <c r="Z24" s="1"/>
      <c r="AA24" s="13"/>
      <c r="AB24" s="14"/>
    </row>
    <row r="25" spans="1:28" ht="12" customHeight="1">
      <c r="A25" s="1"/>
      <c r="B25" s="1"/>
      <c r="C25" s="98"/>
      <c r="D25" s="182"/>
      <c r="E25" s="23"/>
      <c r="F25" s="187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1"/>
      <c r="AA25" s="13"/>
      <c r="AB25" s="14"/>
    </row>
    <row r="26" spans="1:28" ht="21" customHeight="1">
      <c r="A26" s="1"/>
      <c r="B26" s="1"/>
      <c r="C26" s="98" t="s">
        <v>19</v>
      </c>
      <c r="D26" s="182"/>
      <c r="E26" s="23"/>
      <c r="F26" s="187">
        <f>SUM(K26:Y26)</f>
        <v>513006</v>
      </c>
      <c r="G26" s="92"/>
      <c r="H26" s="92"/>
      <c r="I26" s="92"/>
      <c r="J26" s="92"/>
      <c r="K26" s="92">
        <v>299248</v>
      </c>
      <c r="L26" s="92"/>
      <c r="M26" s="92"/>
      <c r="N26" s="92"/>
      <c r="O26" s="92"/>
      <c r="P26" s="92">
        <v>212423</v>
      </c>
      <c r="Q26" s="92"/>
      <c r="R26" s="92"/>
      <c r="S26" s="92"/>
      <c r="T26" s="92"/>
      <c r="U26" s="92">
        <v>1335</v>
      </c>
      <c r="V26" s="92"/>
      <c r="W26" s="92"/>
      <c r="X26" s="92"/>
      <c r="Y26" s="92"/>
      <c r="Z26" s="1"/>
      <c r="AA26" s="13"/>
      <c r="AB26" s="15"/>
    </row>
    <row r="27" spans="1:28" ht="12" customHeight="1">
      <c r="A27" s="1"/>
      <c r="B27" s="1"/>
      <c r="C27" s="98"/>
      <c r="D27" s="182"/>
      <c r="E27" s="23"/>
      <c r="F27" s="187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1"/>
      <c r="AA27" s="13"/>
    </row>
    <row r="28" spans="1:28" ht="21" customHeight="1">
      <c r="A28" s="1"/>
      <c r="B28" s="1"/>
      <c r="C28" s="98" t="s">
        <v>20</v>
      </c>
      <c r="D28" s="182"/>
      <c r="E28" s="23"/>
      <c r="F28" s="187">
        <f t="shared" si="0"/>
        <v>386900</v>
      </c>
      <c r="G28" s="92"/>
      <c r="H28" s="92"/>
      <c r="I28" s="92"/>
      <c r="J28" s="92"/>
      <c r="K28" s="92">
        <v>269878</v>
      </c>
      <c r="L28" s="92"/>
      <c r="M28" s="92"/>
      <c r="N28" s="92"/>
      <c r="O28" s="92"/>
      <c r="P28" s="92">
        <v>115254</v>
      </c>
      <c r="Q28" s="92"/>
      <c r="R28" s="92"/>
      <c r="S28" s="92"/>
      <c r="T28" s="92"/>
      <c r="U28" s="92">
        <v>1768</v>
      </c>
      <c r="V28" s="92"/>
      <c r="W28" s="92"/>
      <c r="X28" s="92"/>
      <c r="Y28" s="92"/>
      <c r="Z28" s="1"/>
      <c r="AA28" s="13"/>
    </row>
    <row r="29" spans="1:28" ht="12" customHeight="1">
      <c r="A29" s="1"/>
      <c r="B29" s="1"/>
      <c r="C29" s="98"/>
      <c r="D29" s="182"/>
      <c r="E29" s="23"/>
      <c r="F29" s="187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1"/>
      <c r="AA29" s="13"/>
    </row>
    <row r="30" spans="1:28" ht="21" customHeight="1">
      <c r="A30" s="1"/>
      <c r="B30" s="1"/>
      <c r="C30" s="98" t="s">
        <v>21</v>
      </c>
      <c r="D30" s="182"/>
      <c r="E30" s="23"/>
      <c r="F30" s="187">
        <f t="shared" si="0"/>
        <v>526230</v>
      </c>
      <c r="G30" s="92"/>
      <c r="H30" s="92"/>
      <c r="I30" s="92"/>
      <c r="J30" s="92"/>
      <c r="K30" s="92">
        <v>319587</v>
      </c>
      <c r="L30" s="92"/>
      <c r="M30" s="92"/>
      <c r="N30" s="92"/>
      <c r="O30" s="92"/>
      <c r="P30" s="92">
        <v>204604</v>
      </c>
      <c r="Q30" s="92"/>
      <c r="R30" s="92"/>
      <c r="S30" s="92"/>
      <c r="T30" s="92"/>
      <c r="U30" s="92">
        <v>2039</v>
      </c>
      <c r="V30" s="92"/>
      <c r="W30" s="92"/>
      <c r="X30" s="92"/>
      <c r="Y30" s="92"/>
      <c r="Z30" s="1"/>
      <c r="AA30" s="13"/>
    </row>
    <row r="31" spans="1:28" ht="12" customHeight="1">
      <c r="A31" s="1"/>
      <c r="B31" s="1"/>
      <c r="C31" s="98"/>
      <c r="D31" s="182"/>
      <c r="E31" s="23"/>
      <c r="F31" s="187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1"/>
      <c r="AA31" s="13"/>
    </row>
    <row r="32" spans="1:28" ht="21" customHeight="1">
      <c r="A32" s="1"/>
      <c r="B32" s="1"/>
      <c r="C32" s="98" t="s">
        <v>22</v>
      </c>
      <c r="D32" s="182"/>
      <c r="E32" s="23"/>
      <c r="F32" s="187">
        <f t="shared" si="0"/>
        <v>560048</v>
      </c>
      <c r="G32" s="92"/>
      <c r="H32" s="92"/>
      <c r="I32" s="92"/>
      <c r="J32" s="92"/>
      <c r="K32" s="92">
        <v>277758</v>
      </c>
      <c r="L32" s="92"/>
      <c r="M32" s="92"/>
      <c r="N32" s="92"/>
      <c r="O32" s="92"/>
      <c r="P32" s="92">
        <v>280374</v>
      </c>
      <c r="Q32" s="92"/>
      <c r="R32" s="92"/>
      <c r="S32" s="92"/>
      <c r="T32" s="92"/>
      <c r="U32" s="92">
        <v>1916</v>
      </c>
      <c r="V32" s="92"/>
      <c r="W32" s="92"/>
      <c r="X32" s="92"/>
      <c r="Y32" s="92"/>
      <c r="Z32" s="1"/>
      <c r="AA32" s="13"/>
    </row>
    <row r="33" spans="1:27" ht="12" customHeight="1">
      <c r="A33" s="1"/>
      <c r="B33" s="1"/>
      <c r="C33" s="98"/>
      <c r="D33" s="182"/>
      <c r="E33" s="23"/>
      <c r="F33" s="187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1"/>
      <c r="AA33" s="13"/>
    </row>
    <row r="34" spans="1:27" ht="21" customHeight="1">
      <c r="A34" s="1"/>
      <c r="B34" s="1"/>
      <c r="C34" s="98" t="s">
        <v>8</v>
      </c>
      <c r="D34" s="182"/>
      <c r="E34" s="23"/>
      <c r="F34" s="187">
        <f t="shared" si="0"/>
        <v>528979</v>
      </c>
      <c r="G34" s="92"/>
      <c r="H34" s="92"/>
      <c r="I34" s="92"/>
      <c r="J34" s="92"/>
      <c r="K34" s="92">
        <v>270859</v>
      </c>
      <c r="L34" s="92"/>
      <c r="M34" s="92"/>
      <c r="N34" s="92"/>
      <c r="O34" s="92"/>
      <c r="P34" s="92">
        <v>256071</v>
      </c>
      <c r="Q34" s="92"/>
      <c r="R34" s="92"/>
      <c r="S34" s="92"/>
      <c r="T34" s="92"/>
      <c r="U34" s="92">
        <v>2049</v>
      </c>
      <c r="V34" s="92"/>
      <c r="W34" s="92"/>
      <c r="X34" s="92"/>
      <c r="Y34" s="92"/>
      <c r="Z34" s="1"/>
      <c r="AA34" s="13"/>
    </row>
    <row r="35" spans="1:27" ht="12" customHeight="1">
      <c r="A35" s="1"/>
      <c r="B35" s="1"/>
      <c r="C35" s="98"/>
      <c r="D35" s="182"/>
      <c r="E35" s="23"/>
      <c r="F35" s="187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1"/>
      <c r="AA35" s="13"/>
    </row>
    <row r="36" spans="1:27" ht="21" customHeight="1">
      <c r="A36" s="1"/>
      <c r="B36" s="1"/>
      <c r="C36" s="98" t="s">
        <v>11</v>
      </c>
      <c r="D36" s="182"/>
      <c r="E36" s="23"/>
      <c r="F36" s="187">
        <f>SUM(K36:Y36)</f>
        <v>431629</v>
      </c>
      <c r="G36" s="92"/>
      <c r="H36" s="92"/>
      <c r="I36" s="92"/>
      <c r="J36" s="92"/>
      <c r="K36" s="92">
        <v>271524</v>
      </c>
      <c r="L36" s="92"/>
      <c r="M36" s="92"/>
      <c r="N36" s="92"/>
      <c r="O36" s="92"/>
      <c r="P36" s="92">
        <v>155695</v>
      </c>
      <c r="Q36" s="92"/>
      <c r="R36" s="92"/>
      <c r="S36" s="92"/>
      <c r="T36" s="92"/>
      <c r="U36" s="92">
        <v>4410</v>
      </c>
      <c r="V36" s="92"/>
      <c r="W36" s="92"/>
      <c r="X36" s="92"/>
      <c r="Y36" s="92"/>
      <c r="Z36" s="1"/>
      <c r="AA36" s="13"/>
    </row>
    <row r="37" spans="1:27" ht="12" customHeight="1" thickBot="1">
      <c r="A37" s="30"/>
      <c r="B37" s="30"/>
      <c r="C37" s="167"/>
      <c r="D37" s="189"/>
      <c r="E37" s="36"/>
      <c r="F37" s="181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28"/>
      <c r="V37" s="28"/>
      <c r="W37" s="28"/>
      <c r="X37" s="28"/>
      <c r="Y37" s="28"/>
      <c r="Z37" s="1"/>
    </row>
    <row r="38" spans="1:27" ht="21" customHeight="1">
      <c r="A38" s="4" t="s">
        <v>146</v>
      </c>
      <c r="C38" s="75"/>
      <c r="D38" s="75"/>
      <c r="E38" s="75"/>
      <c r="F38" s="3"/>
      <c r="G38" s="3"/>
      <c r="H38" s="3"/>
      <c r="I38" s="3"/>
      <c r="J38" s="3"/>
      <c r="K38" s="75"/>
      <c r="L38" s="3"/>
      <c r="N38" s="75"/>
      <c r="O38" s="75"/>
      <c r="P38" s="75"/>
      <c r="Q38" s="75"/>
      <c r="R38" s="75"/>
      <c r="S38" s="75"/>
      <c r="T38" s="185" t="s">
        <v>150</v>
      </c>
      <c r="U38" s="185"/>
      <c r="V38" s="184" t="s">
        <v>149</v>
      </c>
      <c r="W38" s="184"/>
      <c r="X38" s="184"/>
      <c r="Y38" s="184"/>
    </row>
    <row r="39" spans="1:27" ht="18.75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3"/>
      <c r="N39" s="76"/>
      <c r="O39" s="76"/>
      <c r="P39" s="76"/>
      <c r="Q39" s="76"/>
      <c r="R39" s="76"/>
      <c r="S39" s="76"/>
      <c r="T39" s="3"/>
      <c r="U39" s="5"/>
      <c r="V39" s="183" t="s">
        <v>147</v>
      </c>
      <c r="W39" s="183"/>
      <c r="X39" s="183"/>
      <c r="Y39" s="183"/>
    </row>
    <row r="40" spans="1:27" ht="20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3"/>
      <c r="U40" s="5"/>
      <c r="V40" s="183" t="s">
        <v>148</v>
      </c>
      <c r="W40" s="183"/>
      <c r="X40" s="183"/>
      <c r="Y40" s="183"/>
    </row>
    <row r="41" spans="1:27" ht="21" customHeight="1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</row>
    <row r="42" spans="1:27" ht="21" customHeight="1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</row>
  </sheetData>
  <mergeCells count="161">
    <mergeCell ref="P8:T8"/>
    <mergeCell ref="U21:Y21"/>
    <mergeCell ref="P31:T31"/>
    <mergeCell ref="B42:Y42"/>
    <mergeCell ref="A2:D2"/>
    <mergeCell ref="A3:E5"/>
    <mergeCell ref="C19:D19"/>
    <mergeCell ref="P28:T28"/>
    <mergeCell ref="F25:J25"/>
    <mergeCell ref="F20:J20"/>
    <mergeCell ref="P29:T29"/>
    <mergeCell ref="F28:J28"/>
    <mergeCell ref="F26:J26"/>
    <mergeCell ref="U30:Y30"/>
    <mergeCell ref="U27:Y27"/>
    <mergeCell ref="F31:J31"/>
    <mergeCell ref="K30:O30"/>
    <mergeCell ref="F30:J30"/>
    <mergeCell ref="U31:Y31"/>
    <mergeCell ref="U26:Y26"/>
    <mergeCell ref="K17:O17"/>
    <mergeCell ref="F19:J19"/>
    <mergeCell ref="C24:D24"/>
    <mergeCell ref="C27:D27"/>
    <mergeCell ref="U28:Y28"/>
    <mergeCell ref="F27:J27"/>
    <mergeCell ref="P25:T25"/>
    <mergeCell ref="C22:D22"/>
    <mergeCell ref="U22:Y22"/>
    <mergeCell ref="K26:O26"/>
    <mergeCell ref="K24:O24"/>
    <mergeCell ref="K19:O19"/>
    <mergeCell ref="P26:T26"/>
    <mergeCell ref="K29:O29"/>
    <mergeCell ref="F24:J24"/>
    <mergeCell ref="F9:J9"/>
    <mergeCell ref="K16:O16"/>
    <mergeCell ref="P27:T27"/>
    <mergeCell ref="K13:O13"/>
    <mergeCell ref="K9:O9"/>
    <mergeCell ref="C11:D11"/>
    <mergeCell ref="F11:J11"/>
    <mergeCell ref="K11:O11"/>
    <mergeCell ref="F15:J15"/>
    <mergeCell ref="C18:D18"/>
    <mergeCell ref="F18:J18"/>
    <mergeCell ref="K18:O18"/>
    <mergeCell ref="K14:O14"/>
    <mergeCell ref="K15:O15"/>
    <mergeCell ref="F17:J17"/>
    <mergeCell ref="A1:Y1"/>
    <mergeCell ref="A6:B6"/>
    <mergeCell ref="F6:J6"/>
    <mergeCell ref="K6:O6"/>
    <mergeCell ref="P6:T6"/>
    <mergeCell ref="C16:D16"/>
    <mergeCell ref="U6:Y6"/>
    <mergeCell ref="C9:D9"/>
    <mergeCell ref="U3:Y5"/>
    <mergeCell ref="P9:T9"/>
    <mergeCell ref="U23:Y23"/>
    <mergeCell ref="F16:J16"/>
    <mergeCell ref="U25:Y25"/>
    <mergeCell ref="P23:T23"/>
    <mergeCell ref="U17:Y17"/>
    <mergeCell ref="U18:Y18"/>
    <mergeCell ref="K20:O20"/>
    <mergeCell ref="K23:O23"/>
    <mergeCell ref="P22:T22"/>
    <mergeCell ref="K21:O21"/>
    <mergeCell ref="U9:Y9"/>
    <mergeCell ref="U15:Y15"/>
    <mergeCell ref="U14:Y14"/>
    <mergeCell ref="P19:T19"/>
    <mergeCell ref="P11:T11"/>
    <mergeCell ref="U11:Y11"/>
    <mergeCell ref="A8:B8"/>
    <mergeCell ref="A9:B9"/>
    <mergeCell ref="C15:D15"/>
    <mergeCell ref="F8:J8"/>
    <mergeCell ref="C14:D14"/>
    <mergeCell ref="U24:Y24"/>
    <mergeCell ref="U20:Y20"/>
    <mergeCell ref="P21:T21"/>
    <mergeCell ref="P24:T24"/>
    <mergeCell ref="P18:T18"/>
    <mergeCell ref="F3:J5"/>
    <mergeCell ref="K3:O5"/>
    <mergeCell ref="P3:T5"/>
    <mergeCell ref="U19:Y19"/>
    <mergeCell ref="U16:Y16"/>
    <mergeCell ref="P7:T7"/>
    <mergeCell ref="P16:T16"/>
    <mergeCell ref="P17:T17"/>
    <mergeCell ref="K7:O7"/>
    <mergeCell ref="U7:Y7"/>
    <mergeCell ref="F14:J14"/>
    <mergeCell ref="P20:T20"/>
    <mergeCell ref="F22:J22"/>
    <mergeCell ref="F23:J23"/>
    <mergeCell ref="P15:T15"/>
    <mergeCell ref="C17:D17"/>
    <mergeCell ref="P14:T14"/>
    <mergeCell ref="C21:D21"/>
    <mergeCell ref="C20:D20"/>
    <mergeCell ref="K22:O22"/>
    <mergeCell ref="A41:Y41"/>
    <mergeCell ref="C37:D37"/>
    <mergeCell ref="C36:D36"/>
    <mergeCell ref="K37:O37"/>
    <mergeCell ref="F37:J37"/>
    <mergeCell ref="C28:D28"/>
    <mergeCell ref="F29:J29"/>
    <mergeCell ref="P30:T30"/>
    <mergeCell ref="K28:O28"/>
    <mergeCell ref="P32:T32"/>
    <mergeCell ref="K32:O32"/>
    <mergeCell ref="C26:D26"/>
    <mergeCell ref="C25:D25"/>
    <mergeCell ref="K25:O25"/>
    <mergeCell ref="K27:O27"/>
    <mergeCell ref="C29:D29"/>
    <mergeCell ref="K31:O31"/>
    <mergeCell ref="U29:Y29"/>
    <mergeCell ref="C35:D35"/>
    <mergeCell ref="F32:J32"/>
    <mergeCell ref="U36:Y36"/>
    <mergeCell ref="U35:Y35"/>
    <mergeCell ref="F35:J35"/>
    <mergeCell ref="K36:O36"/>
    <mergeCell ref="U32:Y32"/>
    <mergeCell ref="K35:O35"/>
    <mergeCell ref="U34:Y34"/>
    <mergeCell ref="P36:T36"/>
    <mergeCell ref="P33:T33"/>
    <mergeCell ref="P34:T34"/>
    <mergeCell ref="P35:T35"/>
    <mergeCell ref="F33:J33"/>
    <mergeCell ref="U33:Y33"/>
    <mergeCell ref="K34:O34"/>
    <mergeCell ref="F34:J34"/>
    <mergeCell ref="P37:T37"/>
    <mergeCell ref="F36:J36"/>
    <mergeCell ref="C31:D31"/>
    <mergeCell ref="A10:B10"/>
    <mergeCell ref="F10:J10"/>
    <mergeCell ref="A11:B11"/>
    <mergeCell ref="C34:D34"/>
    <mergeCell ref="K33:O33"/>
    <mergeCell ref="C33:D33"/>
    <mergeCell ref="C30:D30"/>
    <mergeCell ref="C23:D23"/>
    <mergeCell ref="V40:Y40"/>
    <mergeCell ref="V38:Y38"/>
    <mergeCell ref="V39:Y39"/>
    <mergeCell ref="T38:U38"/>
    <mergeCell ref="A7:B7"/>
    <mergeCell ref="C7:D7"/>
    <mergeCell ref="F7:J7"/>
    <mergeCell ref="F21:J21"/>
    <mergeCell ref="C32:D32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showGridLines="0" tabSelected="1" zoomScale="80" zoomScaleNormal="80" workbookViewId="0">
      <selection activeCell="F17" sqref="F17:J17"/>
    </sheetView>
  </sheetViews>
  <sheetFormatPr defaultColWidth="3.125" defaultRowHeight="24.95" customHeight="1"/>
  <cols>
    <col min="1" max="2" width="3.125" style="2" customWidth="1"/>
    <col min="3" max="3" width="4" style="2" customWidth="1"/>
    <col min="4" max="19" width="3.125" style="2"/>
    <col min="20" max="22" width="3.25" style="2" customWidth="1"/>
    <col min="23" max="16384" width="3.125" style="2"/>
  </cols>
  <sheetData>
    <row r="1" spans="1:34" ht="30" customHeight="1">
      <c r="A1" s="195" t="s">
        <v>85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</row>
    <row r="2" spans="1:34" ht="25.5" customHeight="1" thickBot="1">
      <c r="A2" s="226" t="s">
        <v>32</v>
      </c>
      <c r="B2" s="226"/>
      <c r="C2" s="226"/>
      <c r="D2" s="226"/>
      <c r="AC2" s="223" t="s">
        <v>76</v>
      </c>
      <c r="AD2" s="223"/>
      <c r="AE2" s="223"/>
      <c r="AF2" s="223"/>
      <c r="AG2" s="223"/>
      <c r="AH2" s="223"/>
    </row>
    <row r="3" spans="1:34" ht="25.5" customHeight="1">
      <c r="A3" s="216" t="s">
        <v>91</v>
      </c>
      <c r="B3" s="216"/>
      <c r="C3" s="216"/>
      <c r="D3" s="203"/>
      <c r="E3" s="215" t="s">
        <v>34</v>
      </c>
      <c r="F3" s="216"/>
      <c r="G3" s="203"/>
      <c r="H3" s="104" t="s">
        <v>35</v>
      </c>
      <c r="I3" s="224"/>
      <c r="J3" s="224"/>
      <c r="K3" s="224"/>
      <c r="L3" s="224"/>
      <c r="M3" s="106"/>
      <c r="N3" s="104" t="s">
        <v>36</v>
      </c>
      <c r="O3" s="224"/>
      <c r="P3" s="224"/>
      <c r="Q3" s="224"/>
      <c r="R3" s="224"/>
      <c r="S3" s="224"/>
      <c r="T3" s="224"/>
      <c r="U3" s="224"/>
      <c r="V3" s="106"/>
      <c r="W3" s="215" t="s">
        <v>37</v>
      </c>
      <c r="X3" s="216"/>
      <c r="Y3" s="203"/>
      <c r="Z3" s="213" t="s">
        <v>122</v>
      </c>
      <c r="AA3" s="214"/>
      <c r="AB3" s="220"/>
      <c r="AC3" s="213" t="s">
        <v>38</v>
      </c>
      <c r="AD3" s="214"/>
      <c r="AE3" s="220"/>
      <c r="AF3" s="213" t="s">
        <v>39</v>
      </c>
      <c r="AG3" s="214"/>
      <c r="AH3" s="214"/>
    </row>
    <row r="4" spans="1:34" ht="25.5" customHeight="1">
      <c r="A4" s="218"/>
      <c r="B4" s="218"/>
      <c r="C4" s="218"/>
      <c r="D4" s="219"/>
      <c r="E4" s="217"/>
      <c r="F4" s="218"/>
      <c r="G4" s="219"/>
      <c r="H4" s="116" t="s">
        <v>40</v>
      </c>
      <c r="I4" s="123"/>
      <c r="J4" s="107"/>
      <c r="K4" s="116" t="s">
        <v>41</v>
      </c>
      <c r="L4" s="123"/>
      <c r="M4" s="107"/>
      <c r="N4" s="116" t="s">
        <v>40</v>
      </c>
      <c r="O4" s="123"/>
      <c r="P4" s="107"/>
      <c r="Q4" s="116" t="s">
        <v>41</v>
      </c>
      <c r="R4" s="123"/>
      <c r="S4" s="107"/>
      <c r="T4" s="227" t="s">
        <v>42</v>
      </c>
      <c r="U4" s="228"/>
      <c r="V4" s="229"/>
      <c r="W4" s="217"/>
      <c r="X4" s="218"/>
      <c r="Y4" s="219"/>
      <c r="Z4" s="210" t="s">
        <v>123</v>
      </c>
      <c r="AA4" s="211"/>
      <c r="AB4" s="212"/>
      <c r="AC4" s="210" t="s">
        <v>43</v>
      </c>
      <c r="AD4" s="211"/>
      <c r="AE4" s="212"/>
      <c r="AF4" s="210" t="s">
        <v>44</v>
      </c>
      <c r="AG4" s="211"/>
      <c r="AH4" s="211"/>
    </row>
    <row r="5" spans="1:34" s="11" customFormat="1" ht="12.75" customHeight="1">
      <c r="A5" s="207"/>
      <c r="B5" s="207"/>
      <c r="C5" s="38"/>
      <c r="D5" s="39"/>
      <c r="E5" s="208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</row>
    <row r="6" spans="1:34" s="11" customFormat="1" ht="25.5" customHeight="1">
      <c r="A6" s="207" t="s">
        <v>10</v>
      </c>
      <c r="B6" s="207"/>
      <c r="C6" s="38" t="s">
        <v>93</v>
      </c>
      <c r="D6" s="39" t="s">
        <v>53</v>
      </c>
      <c r="E6" s="208">
        <v>41555</v>
      </c>
      <c r="F6" s="206"/>
      <c r="G6" s="206"/>
      <c r="H6" s="206">
        <v>12916</v>
      </c>
      <c r="I6" s="206"/>
      <c r="J6" s="206"/>
      <c r="K6" s="206">
        <v>22788</v>
      </c>
      <c r="L6" s="206"/>
      <c r="M6" s="206"/>
      <c r="N6" s="206">
        <v>905</v>
      </c>
      <c r="O6" s="206"/>
      <c r="P6" s="206"/>
      <c r="Q6" s="206">
        <v>2433</v>
      </c>
      <c r="R6" s="206"/>
      <c r="S6" s="206"/>
      <c r="T6" s="206">
        <v>47</v>
      </c>
      <c r="U6" s="206"/>
      <c r="V6" s="206"/>
      <c r="W6" s="206">
        <v>399</v>
      </c>
      <c r="X6" s="206"/>
      <c r="Y6" s="206"/>
      <c r="Z6" s="206">
        <v>845</v>
      </c>
      <c r="AA6" s="206"/>
      <c r="AB6" s="206"/>
      <c r="AC6" s="206">
        <v>99</v>
      </c>
      <c r="AD6" s="206"/>
      <c r="AE6" s="206"/>
      <c r="AF6" s="206">
        <v>1123</v>
      </c>
      <c r="AG6" s="206"/>
      <c r="AH6" s="206"/>
    </row>
    <row r="7" spans="1:34" s="11" customFormat="1" ht="13.5" customHeight="1">
      <c r="A7" s="207"/>
      <c r="B7" s="207"/>
      <c r="C7" s="38"/>
      <c r="D7" s="42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1:34" s="11" customFormat="1" ht="25.5" customHeight="1">
      <c r="A8" s="207"/>
      <c r="B8" s="207"/>
      <c r="C8" s="38" t="s">
        <v>100</v>
      </c>
      <c r="D8" s="42"/>
      <c r="E8" s="208">
        <v>41041</v>
      </c>
      <c r="F8" s="206"/>
      <c r="G8" s="206"/>
      <c r="H8" s="206">
        <v>12966</v>
      </c>
      <c r="I8" s="206"/>
      <c r="J8" s="206"/>
      <c r="K8" s="206">
        <v>22332</v>
      </c>
      <c r="L8" s="206"/>
      <c r="M8" s="206"/>
      <c r="N8" s="206">
        <v>877</v>
      </c>
      <c r="O8" s="206"/>
      <c r="P8" s="206"/>
      <c r="Q8" s="206">
        <v>2367</v>
      </c>
      <c r="R8" s="206"/>
      <c r="S8" s="206"/>
      <c r="T8" s="206">
        <v>46</v>
      </c>
      <c r="U8" s="206"/>
      <c r="V8" s="206"/>
      <c r="W8" s="206">
        <v>396</v>
      </c>
      <c r="X8" s="206"/>
      <c r="Y8" s="206"/>
      <c r="Z8" s="206">
        <v>826</v>
      </c>
      <c r="AA8" s="206"/>
      <c r="AB8" s="206"/>
      <c r="AC8" s="206">
        <v>102</v>
      </c>
      <c r="AD8" s="206"/>
      <c r="AE8" s="206"/>
      <c r="AF8" s="206">
        <v>1129</v>
      </c>
      <c r="AG8" s="206"/>
      <c r="AH8" s="206"/>
    </row>
    <row r="9" spans="1:34" s="11" customFormat="1" ht="13.5" customHeight="1">
      <c r="A9" s="207"/>
      <c r="B9" s="207"/>
      <c r="C9" s="38"/>
      <c r="D9" s="42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s="11" customFormat="1" ht="25.5" customHeight="1">
      <c r="A10" s="207"/>
      <c r="B10" s="207"/>
      <c r="C10" s="38" t="s">
        <v>102</v>
      </c>
      <c r="D10" s="42"/>
      <c r="E10" s="208">
        <f>SUM(H10:AH10)</f>
        <v>40597</v>
      </c>
      <c r="F10" s="206"/>
      <c r="G10" s="206"/>
      <c r="H10" s="206">
        <v>13050</v>
      </c>
      <c r="I10" s="206"/>
      <c r="J10" s="206"/>
      <c r="K10" s="206">
        <v>21818</v>
      </c>
      <c r="L10" s="206"/>
      <c r="M10" s="206"/>
      <c r="N10" s="206">
        <v>864</v>
      </c>
      <c r="O10" s="206"/>
      <c r="P10" s="206"/>
      <c r="Q10" s="206">
        <v>2310</v>
      </c>
      <c r="R10" s="206"/>
      <c r="S10" s="206"/>
      <c r="T10" s="206">
        <v>49</v>
      </c>
      <c r="U10" s="206"/>
      <c r="V10" s="206"/>
      <c r="W10" s="206">
        <v>404</v>
      </c>
      <c r="X10" s="206"/>
      <c r="Y10" s="206"/>
      <c r="Z10" s="206">
        <v>839</v>
      </c>
      <c r="AA10" s="206"/>
      <c r="AB10" s="206"/>
      <c r="AC10" s="206">
        <v>102</v>
      </c>
      <c r="AD10" s="206"/>
      <c r="AE10" s="206"/>
      <c r="AF10" s="206">
        <v>1161</v>
      </c>
      <c r="AG10" s="206"/>
      <c r="AH10" s="206"/>
    </row>
    <row r="11" spans="1:34" s="11" customFormat="1" ht="13.5" customHeight="1">
      <c r="A11" s="207"/>
      <c r="B11" s="207"/>
      <c r="C11" s="38"/>
      <c r="D11" s="42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4" s="11" customFormat="1" ht="25.5" customHeight="1">
      <c r="A12" s="207"/>
      <c r="B12" s="207"/>
      <c r="C12" s="38" t="s">
        <v>107</v>
      </c>
      <c r="D12" s="42"/>
      <c r="E12" s="208">
        <f>SUM(H12:AH12)</f>
        <v>40300</v>
      </c>
      <c r="F12" s="206"/>
      <c r="G12" s="206"/>
      <c r="H12" s="206">
        <v>13236</v>
      </c>
      <c r="I12" s="206"/>
      <c r="J12" s="206"/>
      <c r="K12" s="206">
        <v>21355</v>
      </c>
      <c r="L12" s="206"/>
      <c r="M12" s="206"/>
      <c r="N12" s="206">
        <v>849</v>
      </c>
      <c r="O12" s="206"/>
      <c r="P12" s="206"/>
      <c r="Q12" s="206">
        <v>2285</v>
      </c>
      <c r="R12" s="206"/>
      <c r="S12" s="206"/>
      <c r="T12" s="206">
        <v>51</v>
      </c>
      <c r="U12" s="206"/>
      <c r="V12" s="206"/>
      <c r="W12" s="206">
        <v>400</v>
      </c>
      <c r="X12" s="206"/>
      <c r="Y12" s="206"/>
      <c r="Z12" s="206">
        <v>839</v>
      </c>
      <c r="AA12" s="206"/>
      <c r="AB12" s="206"/>
      <c r="AC12" s="206">
        <v>105</v>
      </c>
      <c r="AD12" s="206"/>
      <c r="AE12" s="206"/>
      <c r="AF12" s="206">
        <v>1180</v>
      </c>
      <c r="AG12" s="206"/>
      <c r="AH12" s="206"/>
    </row>
    <row r="13" spans="1:34" s="11" customFormat="1" ht="13.5" customHeight="1">
      <c r="A13" s="207"/>
      <c r="B13" s="207"/>
      <c r="C13" s="38"/>
      <c r="D13" s="42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s="11" customFormat="1" ht="25.5" customHeight="1">
      <c r="A14" s="207"/>
      <c r="B14" s="207"/>
      <c r="C14" s="38" t="s">
        <v>121</v>
      </c>
      <c r="D14" s="42"/>
      <c r="E14" s="208">
        <f>SUM(H14:AH14)</f>
        <v>39970</v>
      </c>
      <c r="F14" s="206"/>
      <c r="G14" s="206"/>
      <c r="H14" s="206">
        <v>13522</v>
      </c>
      <c r="I14" s="206"/>
      <c r="J14" s="206"/>
      <c r="K14" s="206">
        <v>20837</v>
      </c>
      <c r="L14" s="206"/>
      <c r="M14" s="206"/>
      <c r="N14" s="206">
        <v>823</v>
      </c>
      <c r="O14" s="206"/>
      <c r="P14" s="206"/>
      <c r="Q14" s="206">
        <v>2249</v>
      </c>
      <c r="R14" s="206"/>
      <c r="S14" s="206"/>
      <c r="T14" s="206">
        <v>38</v>
      </c>
      <c r="U14" s="206"/>
      <c r="V14" s="206"/>
      <c r="W14" s="206">
        <v>394</v>
      </c>
      <c r="X14" s="206"/>
      <c r="Y14" s="206"/>
      <c r="Z14" s="206">
        <v>833</v>
      </c>
      <c r="AA14" s="206"/>
      <c r="AB14" s="206"/>
      <c r="AC14" s="206">
        <v>109</v>
      </c>
      <c r="AD14" s="206"/>
      <c r="AE14" s="206"/>
      <c r="AF14" s="206">
        <v>1165</v>
      </c>
      <c r="AG14" s="206"/>
      <c r="AH14" s="206"/>
    </row>
    <row r="15" spans="1:34" s="11" customFormat="1" ht="13.5" customHeight="1">
      <c r="A15" s="37"/>
      <c r="B15" s="37"/>
      <c r="C15" s="43"/>
      <c r="D15" s="44"/>
      <c r="E15" s="63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s="11" customFormat="1" ht="25.5" customHeight="1">
      <c r="A16" s="207"/>
      <c r="B16" s="207"/>
      <c r="C16" s="43" t="s">
        <v>117</v>
      </c>
      <c r="D16" s="44"/>
      <c r="E16" s="257">
        <f>SUM(H16:AH16)</f>
        <v>40056</v>
      </c>
      <c r="F16" s="222"/>
      <c r="G16" s="222"/>
      <c r="H16" s="222">
        <v>13972</v>
      </c>
      <c r="I16" s="222"/>
      <c r="J16" s="222"/>
      <c r="K16" s="222">
        <v>20486</v>
      </c>
      <c r="L16" s="222"/>
      <c r="M16" s="222"/>
      <c r="N16" s="222">
        <v>818</v>
      </c>
      <c r="O16" s="222"/>
      <c r="P16" s="222"/>
      <c r="Q16" s="222">
        <v>2262</v>
      </c>
      <c r="R16" s="222"/>
      <c r="S16" s="222"/>
      <c r="T16" s="222">
        <v>41</v>
      </c>
      <c r="U16" s="222"/>
      <c r="V16" s="222"/>
      <c r="W16" s="222">
        <v>385</v>
      </c>
      <c r="X16" s="222"/>
      <c r="Y16" s="222"/>
      <c r="Z16" s="222">
        <v>825</v>
      </c>
      <c r="AA16" s="222"/>
      <c r="AB16" s="222"/>
      <c r="AC16" s="222">
        <v>109</v>
      </c>
      <c r="AD16" s="222"/>
      <c r="AE16" s="222"/>
      <c r="AF16" s="222">
        <v>1158</v>
      </c>
      <c r="AG16" s="222"/>
      <c r="AH16" s="222"/>
    </row>
    <row r="17" spans="1:34" s="11" customFormat="1" ht="13.5" customHeight="1" thickBot="1">
      <c r="A17" s="37"/>
      <c r="B17" s="37"/>
      <c r="E17" s="225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21"/>
      <c r="U17" s="221"/>
      <c r="V17" s="221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</row>
    <row r="18" spans="1:34" ht="25.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"/>
      <c r="W18" s="29"/>
      <c r="X18" s="185" t="s">
        <v>90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spans="1:34" ht="25.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W19" s="1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25.5" customHeight="1"/>
    <row r="21" spans="1:34" ht="24.95" customHeight="1">
      <c r="A21" s="195" t="s">
        <v>125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</row>
    <row r="22" spans="1:34" ht="24.95" customHeight="1" thickBot="1">
      <c r="A22" s="226" t="s">
        <v>32</v>
      </c>
      <c r="B22" s="226"/>
      <c r="C22" s="226"/>
      <c r="D22" s="226"/>
      <c r="AC22" s="223" t="s">
        <v>126</v>
      </c>
      <c r="AD22" s="223"/>
      <c r="AE22" s="223"/>
      <c r="AF22" s="223"/>
      <c r="AG22" s="223"/>
      <c r="AH22" s="223"/>
    </row>
    <row r="23" spans="1:34" ht="24.95" customHeight="1">
      <c r="A23" s="216" t="s">
        <v>33</v>
      </c>
      <c r="B23" s="216"/>
      <c r="C23" s="216"/>
      <c r="D23" s="203"/>
      <c r="E23" s="215" t="s">
        <v>34</v>
      </c>
      <c r="F23" s="216"/>
      <c r="G23" s="203"/>
      <c r="H23" s="215" t="s">
        <v>45</v>
      </c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03"/>
      <c r="T23" s="196" t="s">
        <v>72</v>
      </c>
      <c r="U23" s="197"/>
      <c r="V23" s="236"/>
      <c r="W23" s="250" t="s">
        <v>127</v>
      </c>
      <c r="X23" s="251"/>
      <c r="Y23" s="251"/>
      <c r="Z23" s="251"/>
      <c r="AA23" s="251"/>
      <c r="AB23" s="251"/>
      <c r="AC23" s="251"/>
      <c r="AD23" s="252"/>
      <c r="AE23" s="196" t="s">
        <v>73</v>
      </c>
      <c r="AF23" s="197"/>
      <c r="AG23" s="197"/>
      <c r="AH23" s="197"/>
    </row>
    <row r="24" spans="1:34" ht="24.95" customHeight="1">
      <c r="A24" s="182"/>
      <c r="B24" s="182"/>
      <c r="C24" s="182"/>
      <c r="D24" s="230"/>
      <c r="E24" s="231"/>
      <c r="F24" s="182"/>
      <c r="G24" s="230"/>
      <c r="H24" s="217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9"/>
      <c r="T24" s="198"/>
      <c r="U24" s="199"/>
      <c r="V24" s="237"/>
      <c r="W24" s="253"/>
      <c r="X24" s="254"/>
      <c r="Y24" s="254"/>
      <c r="Z24" s="254"/>
      <c r="AA24" s="254"/>
      <c r="AB24" s="254"/>
      <c r="AC24" s="254"/>
      <c r="AD24" s="255"/>
      <c r="AE24" s="198"/>
      <c r="AF24" s="199"/>
      <c r="AG24" s="199"/>
      <c r="AH24" s="199"/>
    </row>
    <row r="25" spans="1:34" ht="24.95" customHeight="1">
      <c r="A25" s="182"/>
      <c r="B25" s="182"/>
      <c r="C25" s="182"/>
      <c r="D25" s="230"/>
      <c r="E25" s="231"/>
      <c r="F25" s="182"/>
      <c r="G25" s="230"/>
      <c r="H25" s="232" t="s">
        <v>128</v>
      </c>
      <c r="I25" s="233"/>
      <c r="J25" s="234"/>
      <c r="K25" s="232" t="s">
        <v>129</v>
      </c>
      <c r="L25" s="233"/>
      <c r="M25" s="234"/>
      <c r="N25" s="232" t="s">
        <v>46</v>
      </c>
      <c r="O25" s="233"/>
      <c r="P25" s="234"/>
      <c r="Q25" s="232" t="s">
        <v>47</v>
      </c>
      <c r="R25" s="233"/>
      <c r="S25" s="234"/>
      <c r="T25" s="198"/>
      <c r="U25" s="199"/>
      <c r="V25" s="237"/>
      <c r="W25" s="232" t="s">
        <v>48</v>
      </c>
      <c r="X25" s="233"/>
      <c r="Y25" s="233"/>
      <c r="Z25" s="234"/>
      <c r="AA25" s="239" t="s">
        <v>49</v>
      </c>
      <c r="AB25" s="240"/>
      <c r="AC25" s="240"/>
      <c r="AD25" s="241"/>
      <c r="AE25" s="198"/>
      <c r="AF25" s="199"/>
      <c r="AG25" s="199"/>
      <c r="AH25" s="199"/>
    </row>
    <row r="26" spans="1:34" ht="24.95" customHeight="1">
      <c r="A26" s="218"/>
      <c r="B26" s="218"/>
      <c r="C26" s="218"/>
      <c r="D26" s="219"/>
      <c r="E26" s="217"/>
      <c r="F26" s="218"/>
      <c r="G26" s="219"/>
      <c r="H26" s="217"/>
      <c r="I26" s="218"/>
      <c r="J26" s="219"/>
      <c r="K26" s="217"/>
      <c r="L26" s="218"/>
      <c r="M26" s="219"/>
      <c r="N26" s="217"/>
      <c r="O26" s="218"/>
      <c r="P26" s="219"/>
      <c r="Q26" s="217"/>
      <c r="R26" s="218"/>
      <c r="S26" s="219"/>
      <c r="T26" s="200"/>
      <c r="U26" s="201"/>
      <c r="V26" s="238"/>
      <c r="W26" s="217"/>
      <c r="X26" s="218"/>
      <c r="Y26" s="218"/>
      <c r="Z26" s="219"/>
      <c r="AA26" s="210" t="s">
        <v>50</v>
      </c>
      <c r="AB26" s="211"/>
      <c r="AC26" s="211"/>
      <c r="AD26" s="212"/>
      <c r="AE26" s="200"/>
      <c r="AF26" s="201"/>
      <c r="AG26" s="201"/>
      <c r="AH26" s="201"/>
    </row>
    <row r="27" spans="1:34" ht="12.75" customHeight="1">
      <c r="A27" s="95"/>
      <c r="B27" s="95"/>
      <c r="C27" s="31"/>
      <c r="D27" s="23"/>
      <c r="E27" s="242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</row>
    <row r="28" spans="1:34" ht="24.95" customHeight="1">
      <c r="A28" s="95" t="s">
        <v>92</v>
      </c>
      <c r="B28" s="95"/>
      <c r="C28" s="31" t="s">
        <v>130</v>
      </c>
      <c r="D28" s="23" t="s">
        <v>54</v>
      </c>
      <c r="E28" s="242">
        <v>43119</v>
      </c>
      <c r="F28" s="243"/>
      <c r="G28" s="243"/>
      <c r="H28" s="243">
        <v>1259</v>
      </c>
      <c r="I28" s="243"/>
      <c r="J28" s="243"/>
      <c r="K28" s="243">
        <v>1</v>
      </c>
      <c r="L28" s="243"/>
      <c r="M28" s="243"/>
      <c r="N28" s="243">
        <v>23182</v>
      </c>
      <c r="O28" s="243"/>
      <c r="P28" s="243"/>
      <c r="Q28" s="243">
        <v>6379</v>
      </c>
      <c r="R28" s="243"/>
      <c r="S28" s="243"/>
      <c r="T28" s="243">
        <v>1058</v>
      </c>
      <c r="U28" s="243"/>
      <c r="V28" s="243"/>
      <c r="W28" s="243">
        <v>9750</v>
      </c>
      <c r="X28" s="243"/>
      <c r="Y28" s="243"/>
      <c r="Z28" s="243"/>
      <c r="AA28" s="243">
        <v>1308</v>
      </c>
      <c r="AB28" s="243"/>
      <c r="AC28" s="243"/>
      <c r="AD28" s="243"/>
      <c r="AE28" s="243">
        <v>182</v>
      </c>
      <c r="AF28" s="243"/>
      <c r="AG28" s="243"/>
      <c r="AH28" s="243"/>
    </row>
    <row r="29" spans="1:34" ht="12.75" customHeight="1">
      <c r="A29" s="95"/>
      <c r="B29" s="95"/>
      <c r="C29" s="31"/>
      <c r="D29" s="23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</row>
    <row r="30" spans="1:34" ht="24.95" customHeight="1">
      <c r="A30" s="95"/>
      <c r="B30" s="95"/>
      <c r="C30" s="31" t="s">
        <v>131</v>
      </c>
      <c r="D30" s="23"/>
      <c r="E30" s="242">
        <v>43828</v>
      </c>
      <c r="F30" s="243"/>
      <c r="G30" s="243"/>
      <c r="H30" s="243">
        <v>1272</v>
      </c>
      <c r="I30" s="243"/>
      <c r="J30" s="243"/>
      <c r="K30" s="243">
        <v>1</v>
      </c>
      <c r="L30" s="243"/>
      <c r="M30" s="243"/>
      <c r="N30" s="243">
        <v>24248</v>
      </c>
      <c r="O30" s="243"/>
      <c r="P30" s="243"/>
      <c r="Q30" s="243">
        <v>6329</v>
      </c>
      <c r="R30" s="243"/>
      <c r="S30" s="243"/>
      <c r="T30" s="243">
        <v>1064</v>
      </c>
      <c r="U30" s="243"/>
      <c r="V30" s="243"/>
      <c r="W30" s="243">
        <v>9396</v>
      </c>
      <c r="X30" s="243"/>
      <c r="Y30" s="243"/>
      <c r="Z30" s="243"/>
      <c r="AA30" s="243">
        <v>1337</v>
      </c>
      <c r="AB30" s="243"/>
      <c r="AC30" s="243"/>
      <c r="AD30" s="243"/>
      <c r="AE30" s="243">
        <v>181</v>
      </c>
      <c r="AF30" s="243"/>
      <c r="AG30" s="243"/>
      <c r="AH30" s="243"/>
    </row>
    <row r="31" spans="1:34" ht="12.75" customHeight="1">
      <c r="A31" s="95"/>
      <c r="B31" s="95"/>
      <c r="C31" s="31"/>
      <c r="D31" s="23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</row>
    <row r="32" spans="1:34" ht="24.95" customHeight="1">
      <c r="A32" s="244"/>
      <c r="B32" s="244"/>
      <c r="C32" s="70" t="s">
        <v>132</v>
      </c>
      <c r="D32" s="71"/>
      <c r="E32" s="245">
        <v>44610</v>
      </c>
      <c r="F32" s="245"/>
      <c r="G32" s="245"/>
      <c r="H32" s="245">
        <v>1266</v>
      </c>
      <c r="I32" s="245"/>
      <c r="J32" s="245"/>
      <c r="K32" s="245">
        <v>1</v>
      </c>
      <c r="L32" s="245"/>
      <c r="M32" s="245"/>
      <c r="N32" s="245">
        <v>25368</v>
      </c>
      <c r="O32" s="245"/>
      <c r="P32" s="245"/>
      <c r="Q32" s="245">
        <v>6223</v>
      </c>
      <c r="R32" s="245"/>
      <c r="S32" s="245"/>
      <c r="T32" s="245">
        <v>1089</v>
      </c>
      <c r="U32" s="245"/>
      <c r="V32" s="245"/>
      <c r="W32" s="245">
        <v>9098</v>
      </c>
      <c r="X32" s="245"/>
      <c r="Y32" s="245"/>
      <c r="Z32" s="245"/>
      <c r="AA32" s="245">
        <v>1387</v>
      </c>
      <c r="AB32" s="245"/>
      <c r="AC32" s="245"/>
      <c r="AD32" s="245"/>
      <c r="AE32" s="245">
        <v>178</v>
      </c>
      <c r="AF32" s="245"/>
      <c r="AG32" s="245"/>
      <c r="AH32" s="245"/>
    </row>
    <row r="33" spans="1:34" ht="12.75" customHeight="1">
      <c r="A33" s="95"/>
      <c r="B33" s="95"/>
      <c r="C33" s="31"/>
      <c r="D33" s="23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</row>
    <row r="34" spans="1:34" ht="24.95" customHeight="1">
      <c r="A34" s="95"/>
      <c r="B34" s="95"/>
      <c r="C34" s="31" t="s">
        <v>133</v>
      </c>
      <c r="D34" s="23"/>
      <c r="E34" s="245">
        <v>44919</v>
      </c>
      <c r="F34" s="245"/>
      <c r="G34" s="245"/>
      <c r="H34" s="245">
        <v>1267</v>
      </c>
      <c r="I34" s="245"/>
      <c r="J34" s="245"/>
      <c r="K34" s="245">
        <v>2</v>
      </c>
      <c r="L34" s="245"/>
      <c r="M34" s="245"/>
      <c r="N34" s="245">
        <v>26180</v>
      </c>
      <c r="O34" s="245"/>
      <c r="P34" s="245"/>
      <c r="Q34" s="245">
        <v>6074</v>
      </c>
      <c r="R34" s="245"/>
      <c r="S34" s="245"/>
      <c r="T34" s="245">
        <v>1121</v>
      </c>
      <c r="U34" s="245"/>
      <c r="V34" s="245"/>
      <c r="W34" s="245">
        <v>8675</v>
      </c>
      <c r="X34" s="245"/>
      <c r="Y34" s="245"/>
      <c r="Z34" s="245"/>
      <c r="AA34" s="245">
        <v>1422</v>
      </c>
      <c r="AB34" s="245"/>
      <c r="AC34" s="245"/>
      <c r="AD34" s="245"/>
      <c r="AE34" s="245">
        <v>178</v>
      </c>
      <c r="AF34" s="245"/>
      <c r="AG34" s="245"/>
      <c r="AH34" s="245"/>
    </row>
    <row r="35" spans="1:34" ht="12.75" customHeight="1">
      <c r="A35" s="26"/>
      <c r="B35" s="26"/>
      <c r="C35" s="31"/>
      <c r="D35" s="23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</row>
    <row r="36" spans="1:34" ht="24.95" customHeight="1">
      <c r="A36" s="26"/>
      <c r="B36" s="26"/>
      <c r="C36" s="31" t="s">
        <v>134</v>
      </c>
      <c r="D36" s="1"/>
      <c r="E36" s="258">
        <v>44702</v>
      </c>
      <c r="F36" s="245"/>
      <c r="G36" s="245"/>
      <c r="H36" s="245">
        <v>1253</v>
      </c>
      <c r="I36" s="245"/>
      <c r="J36" s="245"/>
      <c r="K36" s="245">
        <v>2</v>
      </c>
      <c r="L36" s="245"/>
      <c r="M36" s="245"/>
      <c r="N36" s="245">
        <v>26602</v>
      </c>
      <c r="O36" s="245"/>
      <c r="P36" s="245"/>
      <c r="Q36" s="245">
        <v>5869</v>
      </c>
      <c r="R36" s="245"/>
      <c r="S36" s="245"/>
      <c r="T36" s="245">
        <v>1103</v>
      </c>
      <c r="U36" s="245"/>
      <c r="V36" s="245"/>
      <c r="W36" s="245">
        <v>8283</v>
      </c>
      <c r="X36" s="245"/>
      <c r="Y36" s="245"/>
      <c r="Z36" s="245"/>
      <c r="AA36" s="245">
        <v>1417</v>
      </c>
      <c r="AB36" s="245"/>
      <c r="AC36" s="245"/>
      <c r="AD36" s="245"/>
      <c r="AE36" s="245">
        <v>173</v>
      </c>
      <c r="AF36" s="245"/>
      <c r="AG36" s="245"/>
      <c r="AH36" s="245"/>
    </row>
    <row r="37" spans="1:34" ht="12.75" customHeight="1">
      <c r="A37" s="95"/>
      <c r="B37" s="95"/>
      <c r="C37" s="31"/>
      <c r="D37" s="2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</row>
    <row r="38" spans="1:34" ht="24.95" customHeight="1">
      <c r="A38" s="170"/>
      <c r="B38" s="170"/>
      <c r="C38" s="32" t="s">
        <v>135</v>
      </c>
      <c r="D38" s="35"/>
      <c r="E38" s="256">
        <v>44162</v>
      </c>
      <c r="F38" s="248"/>
      <c r="G38" s="249"/>
      <c r="H38" s="247">
        <v>1247</v>
      </c>
      <c r="I38" s="248"/>
      <c r="J38" s="249"/>
      <c r="K38" s="247">
        <v>2</v>
      </c>
      <c r="L38" s="248"/>
      <c r="M38" s="249"/>
      <c r="N38" s="247">
        <v>26725</v>
      </c>
      <c r="O38" s="248"/>
      <c r="P38" s="249"/>
      <c r="Q38" s="247">
        <v>5754</v>
      </c>
      <c r="R38" s="248"/>
      <c r="S38" s="249"/>
      <c r="T38" s="247">
        <v>1102</v>
      </c>
      <c r="U38" s="248"/>
      <c r="V38" s="249"/>
      <c r="W38" s="247">
        <v>7754</v>
      </c>
      <c r="X38" s="248"/>
      <c r="Y38" s="248"/>
      <c r="Z38" s="249"/>
      <c r="AA38" s="247">
        <v>1415</v>
      </c>
      <c r="AB38" s="248"/>
      <c r="AC38" s="248"/>
      <c r="AD38" s="249"/>
      <c r="AE38" s="247">
        <v>163</v>
      </c>
      <c r="AF38" s="248"/>
      <c r="AG38" s="248"/>
      <c r="AH38" s="249"/>
    </row>
    <row r="39" spans="1:34" ht="12.75" customHeight="1" thickBot="1">
      <c r="A39" s="95"/>
      <c r="B39" s="95"/>
      <c r="C39" s="31"/>
      <c r="D39" s="23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</row>
    <row r="40" spans="1:34" ht="24.95" customHeight="1">
      <c r="A40" s="45" t="s">
        <v>145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259"/>
      <c r="R40" s="259"/>
      <c r="S40" s="259"/>
      <c r="T40" s="260"/>
      <c r="U40" s="260"/>
      <c r="V40" s="260"/>
      <c r="W40" s="69"/>
      <c r="X40" s="69"/>
      <c r="Y40" s="69"/>
      <c r="Z40" s="69"/>
      <c r="AA40" s="69"/>
      <c r="AB40" s="69"/>
      <c r="AC40" s="185" t="s">
        <v>136</v>
      </c>
      <c r="AD40" s="246"/>
      <c r="AE40" s="246"/>
      <c r="AF40" s="246"/>
      <c r="AG40" s="246"/>
      <c r="AH40" s="246"/>
    </row>
    <row r="41" spans="1:34" ht="24.95" customHeight="1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"/>
      <c r="AD41" s="5"/>
      <c r="AE41" s="5"/>
      <c r="AF41" s="5"/>
      <c r="AG41" s="5"/>
      <c r="AH41" s="5"/>
    </row>
    <row r="42" spans="1:34" ht="24.95" customHeight="1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"/>
      <c r="AD42" s="5"/>
      <c r="AE42" s="5"/>
      <c r="AF42" s="5"/>
      <c r="AG42" s="5"/>
      <c r="AH42" s="5"/>
    </row>
    <row r="43" spans="1:34" ht="24.95" customHeight="1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"/>
      <c r="AD43" s="5"/>
      <c r="AE43" s="5"/>
      <c r="AF43" s="5"/>
      <c r="AG43" s="5"/>
      <c r="AH43" s="5"/>
    </row>
  </sheetData>
  <mergeCells count="249">
    <mergeCell ref="Q40:S40"/>
    <mergeCell ref="T40:V40"/>
    <mergeCell ref="Z16:AB16"/>
    <mergeCell ref="AC16:AE16"/>
    <mergeCell ref="AF16:AH16"/>
    <mergeCell ref="N14:P14"/>
    <mergeCell ref="AA36:AD36"/>
    <mergeCell ref="W33:Z33"/>
    <mergeCell ref="N32:P32"/>
    <mergeCell ref="Q32:S32"/>
    <mergeCell ref="A16:B16"/>
    <mergeCell ref="E16:G16"/>
    <mergeCell ref="H16:J16"/>
    <mergeCell ref="K16:M16"/>
    <mergeCell ref="N16:P16"/>
    <mergeCell ref="AE36:AH36"/>
    <mergeCell ref="E36:G36"/>
    <mergeCell ref="H36:J36"/>
    <mergeCell ref="K36:M36"/>
    <mergeCell ref="N36:P36"/>
    <mergeCell ref="A13:B13"/>
    <mergeCell ref="A14:B14"/>
    <mergeCell ref="E14:G14"/>
    <mergeCell ref="H14:J14"/>
    <mergeCell ref="K14:M14"/>
    <mergeCell ref="A10:B10"/>
    <mergeCell ref="E10:G10"/>
    <mergeCell ref="H10:J10"/>
    <mergeCell ref="K10:M10"/>
    <mergeCell ref="A11:B11"/>
    <mergeCell ref="AA34:AD34"/>
    <mergeCell ref="Q37:S37"/>
    <mergeCell ref="T37:V37"/>
    <mergeCell ref="Z14:AB14"/>
    <mergeCell ref="AA31:AD31"/>
    <mergeCell ref="N28:P28"/>
    <mergeCell ref="Q28:S28"/>
    <mergeCell ref="A21:AH21"/>
    <mergeCell ref="A22:D22"/>
    <mergeCell ref="AC22:AH22"/>
    <mergeCell ref="N37:P37"/>
    <mergeCell ref="A38:B38"/>
    <mergeCell ref="E38:G38"/>
    <mergeCell ref="H38:J38"/>
    <mergeCell ref="K38:M38"/>
    <mergeCell ref="T39:V39"/>
    <mergeCell ref="N38:P38"/>
    <mergeCell ref="Q39:S39"/>
    <mergeCell ref="Q38:S38"/>
    <mergeCell ref="T38:V38"/>
    <mergeCell ref="Q6:S6"/>
    <mergeCell ref="T6:V6"/>
    <mergeCell ref="AF10:AH10"/>
    <mergeCell ref="AE30:AH30"/>
    <mergeCell ref="AC10:AE10"/>
    <mergeCell ref="A39:B39"/>
    <mergeCell ref="E39:G39"/>
    <mergeCell ref="H39:J39"/>
    <mergeCell ref="K39:M39"/>
    <mergeCell ref="N39:P39"/>
    <mergeCell ref="T33:V33"/>
    <mergeCell ref="AE32:AH32"/>
    <mergeCell ref="W23:AD24"/>
    <mergeCell ref="AE23:AH26"/>
    <mergeCell ref="W32:Z32"/>
    <mergeCell ref="AA32:AD32"/>
    <mergeCell ref="AE31:AH31"/>
    <mergeCell ref="AE29:AH29"/>
    <mergeCell ref="AA30:AD30"/>
    <mergeCell ref="T32:V32"/>
    <mergeCell ref="N34:P34"/>
    <mergeCell ref="Q34:S34"/>
    <mergeCell ref="Q36:S36"/>
    <mergeCell ref="T36:V36"/>
    <mergeCell ref="W36:Z36"/>
    <mergeCell ref="AE33:AH33"/>
    <mergeCell ref="T34:V34"/>
    <mergeCell ref="W34:Z34"/>
    <mergeCell ref="AE34:AH34"/>
    <mergeCell ref="AA33:AD33"/>
    <mergeCell ref="AA37:AD37"/>
    <mergeCell ref="AC40:AH40"/>
    <mergeCell ref="AA38:AD38"/>
    <mergeCell ref="AE38:AH38"/>
    <mergeCell ref="W39:Z39"/>
    <mergeCell ref="W38:Z38"/>
    <mergeCell ref="AA39:AD39"/>
    <mergeCell ref="AE39:AH39"/>
    <mergeCell ref="AE37:AH37"/>
    <mergeCell ref="W37:Z37"/>
    <mergeCell ref="A37:B37"/>
    <mergeCell ref="E37:G37"/>
    <mergeCell ref="H37:J37"/>
    <mergeCell ref="K37:M37"/>
    <mergeCell ref="A34:B34"/>
    <mergeCell ref="E34:G34"/>
    <mergeCell ref="H34:J34"/>
    <mergeCell ref="K34:M34"/>
    <mergeCell ref="A33:B33"/>
    <mergeCell ref="E33:G33"/>
    <mergeCell ref="H33:J33"/>
    <mergeCell ref="K33:M33"/>
    <mergeCell ref="N33:P33"/>
    <mergeCell ref="Q33:S33"/>
    <mergeCell ref="A32:B32"/>
    <mergeCell ref="E32:G32"/>
    <mergeCell ref="H32:J32"/>
    <mergeCell ref="K32:M32"/>
    <mergeCell ref="T31:V31"/>
    <mergeCell ref="W31:Z31"/>
    <mergeCell ref="A31:B31"/>
    <mergeCell ref="E31:G31"/>
    <mergeCell ref="H31:J31"/>
    <mergeCell ref="K31:M31"/>
    <mergeCell ref="N31:P31"/>
    <mergeCell ref="Q31:S31"/>
    <mergeCell ref="T29:V29"/>
    <mergeCell ref="W29:Z29"/>
    <mergeCell ref="T30:V30"/>
    <mergeCell ref="W30:Z30"/>
    <mergeCell ref="A30:B30"/>
    <mergeCell ref="E30:G30"/>
    <mergeCell ref="H30:J30"/>
    <mergeCell ref="K30:M30"/>
    <mergeCell ref="N30:P30"/>
    <mergeCell ref="Q30:S30"/>
    <mergeCell ref="AE27:AH27"/>
    <mergeCell ref="H29:J29"/>
    <mergeCell ref="K29:M29"/>
    <mergeCell ref="N29:P29"/>
    <mergeCell ref="Q29:S29"/>
    <mergeCell ref="T28:V28"/>
    <mergeCell ref="W28:Z28"/>
    <mergeCell ref="AA28:AD28"/>
    <mergeCell ref="AE28:AH28"/>
    <mergeCell ref="AA29:AD29"/>
    <mergeCell ref="A28:B28"/>
    <mergeCell ref="E28:G28"/>
    <mergeCell ref="H28:J28"/>
    <mergeCell ref="K28:M28"/>
    <mergeCell ref="A29:B29"/>
    <mergeCell ref="E29:G29"/>
    <mergeCell ref="A27:B27"/>
    <mergeCell ref="E27:G27"/>
    <mergeCell ref="H27:J27"/>
    <mergeCell ref="K27:M27"/>
    <mergeCell ref="N27:P27"/>
    <mergeCell ref="Q27:S27"/>
    <mergeCell ref="W27:Z27"/>
    <mergeCell ref="AA27:AD27"/>
    <mergeCell ref="N25:P26"/>
    <mergeCell ref="T23:V26"/>
    <mergeCell ref="H23:S24"/>
    <mergeCell ref="H25:J26"/>
    <mergeCell ref="Q25:S26"/>
    <mergeCell ref="AA25:AD25"/>
    <mergeCell ref="T27:V27"/>
    <mergeCell ref="A23:D26"/>
    <mergeCell ref="E23:G26"/>
    <mergeCell ref="K25:M26"/>
    <mergeCell ref="AA26:AD26"/>
    <mergeCell ref="W25:Z26"/>
    <mergeCell ref="X18:AH18"/>
    <mergeCell ref="K17:M17"/>
    <mergeCell ref="N17:P17"/>
    <mergeCell ref="A7:B7"/>
    <mergeCell ref="E6:G6"/>
    <mergeCell ref="H6:J6"/>
    <mergeCell ref="K6:M6"/>
    <mergeCell ref="A6:B6"/>
    <mergeCell ref="A12:B12"/>
    <mergeCell ref="E12:G12"/>
    <mergeCell ref="H12:J12"/>
    <mergeCell ref="A2:D2"/>
    <mergeCell ref="Q4:S4"/>
    <mergeCell ref="T4:V4"/>
    <mergeCell ref="H4:J4"/>
    <mergeCell ref="E3:G4"/>
    <mergeCell ref="A3:D4"/>
    <mergeCell ref="H3:M3"/>
    <mergeCell ref="K4:M4"/>
    <mergeCell ref="AF4:AH4"/>
    <mergeCell ref="AC3:AE3"/>
    <mergeCell ref="N3:V3"/>
    <mergeCell ref="E17:G17"/>
    <mergeCell ref="H17:J17"/>
    <mergeCell ref="Z6:AB6"/>
    <mergeCell ref="N10:P10"/>
    <mergeCell ref="AC14:AE14"/>
    <mergeCell ref="Q14:S14"/>
    <mergeCell ref="T14:V14"/>
    <mergeCell ref="A1:AH1"/>
    <mergeCell ref="AC2:AH2"/>
    <mergeCell ref="H5:J5"/>
    <mergeCell ref="K5:M5"/>
    <mergeCell ref="N5:P5"/>
    <mergeCell ref="A5:B5"/>
    <mergeCell ref="E5:G5"/>
    <mergeCell ref="AC4:AE4"/>
    <mergeCell ref="N4:P4"/>
    <mergeCell ref="Q5:S5"/>
    <mergeCell ref="AF17:AH17"/>
    <mergeCell ref="Q17:S17"/>
    <mergeCell ref="T17:V17"/>
    <mergeCell ref="W17:Y17"/>
    <mergeCell ref="Q10:S10"/>
    <mergeCell ref="Q12:S12"/>
    <mergeCell ref="T12:V12"/>
    <mergeCell ref="Q16:S16"/>
    <mergeCell ref="T16:V16"/>
    <mergeCell ref="W16:Y16"/>
    <mergeCell ref="Q8:S8"/>
    <mergeCell ref="Z4:AB4"/>
    <mergeCell ref="AF3:AH3"/>
    <mergeCell ref="W3:Y4"/>
    <mergeCell ref="AF5:AH5"/>
    <mergeCell ref="T5:V5"/>
    <mergeCell ref="W5:Y5"/>
    <mergeCell ref="Z5:AB5"/>
    <mergeCell ref="AC5:AE5"/>
    <mergeCell ref="Z3:AB3"/>
    <mergeCell ref="AF6:AH6"/>
    <mergeCell ref="W6:Y6"/>
    <mergeCell ref="T8:V8"/>
    <mergeCell ref="AC6:AE6"/>
    <mergeCell ref="AC17:AE17"/>
    <mergeCell ref="W8:Y8"/>
    <mergeCell ref="Z8:AB8"/>
    <mergeCell ref="AC8:AE8"/>
    <mergeCell ref="Z17:AB17"/>
    <mergeCell ref="W14:Y14"/>
    <mergeCell ref="AF8:AH8"/>
    <mergeCell ref="W12:Y12"/>
    <mergeCell ref="Z12:AB12"/>
    <mergeCell ref="AC12:AE12"/>
    <mergeCell ref="AF12:AH12"/>
    <mergeCell ref="AF14:AH14"/>
    <mergeCell ref="W10:Y10"/>
    <mergeCell ref="Z10:AB10"/>
    <mergeCell ref="K12:M12"/>
    <mergeCell ref="N6:P6"/>
    <mergeCell ref="T10:V10"/>
    <mergeCell ref="N12:P12"/>
    <mergeCell ref="A8:B8"/>
    <mergeCell ref="E8:G8"/>
    <mergeCell ref="H8:J8"/>
    <mergeCell ref="K8:M8"/>
    <mergeCell ref="N8:P8"/>
    <mergeCell ref="A9:B9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tabSelected="1" zoomScale="90" zoomScaleNormal="90" workbookViewId="0">
      <selection activeCell="F17" sqref="F17:J17"/>
    </sheetView>
  </sheetViews>
  <sheetFormatPr defaultColWidth="3.625" defaultRowHeight="21.95" customHeight="1"/>
  <cols>
    <col min="1" max="6" width="3.625" style="2" customWidth="1"/>
    <col min="7" max="7" width="7.75" style="2" customWidth="1"/>
    <col min="8" max="22" width="3.375" style="2" customWidth="1"/>
    <col min="23" max="23" width="3.75" style="2" customWidth="1"/>
    <col min="24" max="25" width="3.375" style="2" customWidth="1"/>
    <col min="26" max="16384" width="3.625" style="2"/>
  </cols>
  <sheetData>
    <row r="1" spans="1:26" ht="27.95" customHeight="1">
      <c r="A1" s="195" t="s">
        <v>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6" ht="21.95" customHeight="1" thickBot="1">
      <c r="A2" s="133" t="s">
        <v>65</v>
      </c>
      <c r="B2" s="132"/>
      <c r="C2" s="132"/>
      <c r="D2" s="132"/>
      <c r="Y2" s="7" t="s">
        <v>152</v>
      </c>
    </row>
    <row r="3" spans="1:26" ht="21.95" customHeight="1">
      <c r="A3" s="203" t="s">
        <v>66</v>
      </c>
      <c r="B3" s="190"/>
      <c r="C3" s="190"/>
      <c r="D3" s="190"/>
      <c r="E3" s="190"/>
      <c r="F3" s="190"/>
      <c r="G3" s="190"/>
      <c r="H3" s="190" t="s">
        <v>67</v>
      </c>
      <c r="I3" s="190"/>
      <c r="J3" s="190"/>
      <c r="K3" s="190"/>
      <c r="L3" s="190"/>
      <c r="M3" s="190"/>
      <c r="N3" s="190" t="s">
        <v>68</v>
      </c>
      <c r="O3" s="190"/>
      <c r="P3" s="190"/>
      <c r="Q3" s="190"/>
      <c r="R3" s="190"/>
      <c r="S3" s="190"/>
      <c r="T3" s="190" t="s">
        <v>69</v>
      </c>
      <c r="U3" s="190"/>
      <c r="V3" s="190"/>
      <c r="W3" s="190"/>
      <c r="X3" s="190"/>
      <c r="Y3" s="215"/>
    </row>
    <row r="4" spans="1:26" ht="21.95" customHeight="1">
      <c r="A4" s="205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265"/>
    </row>
    <row r="5" spans="1:26" ht="11.25" customHeight="1">
      <c r="A5" s="130"/>
      <c r="B5" s="130"/>
      <c r="E5" s="95"/>
      <c r="F5" s="267"/>
      <c r="G5" s="268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</row>
    <row r="6" spans="1:26" ht="21.95" customHeight="1">
      <c r="A6" s="284" t="s">
        <v>52</v>
      </c>
      <c r="B6" s="284"/>
      <c r="C6" s="284"/>
      <c r="D6" s="284"/>
      <c r="E6" s="285">
        <v>25</v>
      </c>
      <c r="F6" s="285"/>
      <c r="G6" s="23" t="s">
        <v>53</v>
      </c>
      <c r="H6" s="264">
        <v>40577</v>
      </c>
      <c r="I6" s="261"/>
      <c r="J6" s="261"/>
      <c r="K6" s="261"/>
      <c r="L6" s="261"/>
      <c r="M6" s="261"/>
      <c r="N6" s="261">
        <v>9952</v>
      </c>
      <c r="O6" s="261"/>
      <c r="P6" s="261"/>
      <c r="Q6" s="261"/>
      <c r="R6" s="261"/>
      <c r="S6" s="261"/>
      <c r="T6" s="261">
        <v>30625</v>
      </c>
      <c r="U6" s="261"/>
      <c r="V6" s="261"/>
      <c r="W6" s="261"/>
      <c r="X6" s="261"/>
      <c r="Y6" s="261"/>
    </row>
    <row r="7" spans="1:26" ht="21.95" customHeight="1">
      <c r="A7" s="12"/>
      <c r="B7" s="12"/>
      <c r="C7" s="12"/>
      <c r="D7" s="12"/>
      <c r="E7" s="83"/>
      <c r="F7" s="12"/>
      <c r="G7" s="82"/>
      <c r="H7" s="264">
        <v>-3444</v>
      </c>
      <c r="I7" s="261"/>
      <c r="J7" s="261"/>
      <c r="K7" s="261"/>
      <c r="L7" s="261"/>
      <c r="M7" s="261"/>
      <c r="N7" s="261">
        <v>-3075</v>
      </c>
      <c r="O7" s="261"/>
      <c r="P7" s="261"/>
      <c r="Q7" s="261"/>
      <c r="R7" s="261"/>
      <c r="S7" s="261"/>
      <c r="T7" s="261">
        <v>-369</v>
      </c>
      <c r="U7" s="261"/>
      <c r="V7" s="261"/>
      <c r="W7" s="261"/>
      <c r="X7" s="261"/>
      <c r="Y7" s="261"/>
    </row>
    <row r="8" spans="1:26" ht="21.95" customHeight="1">
      <c r="A8" s="12"/>
      <c r="B8" s="12"/>
      <c r="C8" s="12"/>
      <c r="D8" s="12"/>
      <c r="E8" s="285">
        <v>26</v>
      </c>
      <c r="F8" s="285"/>
      <c r="G8" s="82"/>
      <c r="H8" s="261">
        <v>38061</v>
      </c>
      <c r="I8" s="261"/>
      <c r="J8" s="261"/>
      <c r="K8" s="261"/>
      <c r="L8" s="261"/>
      <c r="M8" s="261"/>
      <c r="N8" s="261">
        <v>9315</v>
      </c>
      <c r="O8" s="261"/>
      <c r="P8" s="261"/>
      <c r="Q8" s="261"/>
      <c r="R8" s="261"/>
      <c r="S8" s="261"/>
      <c r="T8" s="261">
        <v>28746</v>
      </c>
      <c r="U8" s="261"/>
      <c r="V8" s="261"/>
      <c r="W8" s="261"/>
      <c r="X8" s="261"/>
      <c r="Y8" s="261"/>
    </row>
    <row r="9" spans="1:26" ht="21.95" customHeight="1">
      <c r="A9" s="12"/>
      <c r="B9" s="12"/>
      <c r="C9" s="12"/>
      <c r="D9" s="12"/>
      <c r="E9" s="83"/>
      <c r="F9" s="12"/>
      <c r="G9" s="82"/>
      <c r="H9" s="261">
        <v>-3174</v>
      </c>
      <c r="I9" s="261"/>
      <c r="J9" s="261"/>
      <c r="K9" s="261"/>
      <c r="L9" s="261"/>
      <c r="M9" s="261"/>
      <c r="N9" s="261">
        <v>-2875</v>
      </c>
      <c r="O9" s="261"/>
      <c r="P9" s="261"/>
      <c r="Q9" s="261"/>
      <c r="R9" s="261"/>
      <c r="S9" s="261"/>
      <c r="T9" s="261">
        <v>-299</v>
      </c>
      <c r="U9" s="261"/>
      <c r="V9" s="261"/>
      <c r="W9" s="261"/>
      <c r="X9" s="261"/>
      <c r="Y9" s="261"/>
    </row>
    <row r="10" spans="1:26" ht="21.95" customHeight="1">
      <c r="A10" s="12"/>
      <c r="B10" s="12"/>
      <c r="C10" s="12"/>
      <c r="D10" s="12"/>
      <c r="E10" s="285">
        <v>27</v>
      </c>
      <c r="F10" s="285"/>
      <c r="G10" s="82"/>
      <c r="H10" s="261">
        <v>35718</v>
      </c>
      <c r="I10" s="261"/>
      <c r="J10" s="261"/>
      <c r="K10" s="261"/>
      <c r="L10" s="261"/>
      <c r="M10" s="261"/>
      <c r="N10" s="261">
        <v>8487</v>
      </c>
      <c r="O10" s="261"/>
      <c r="P10" s="261"/>
      <c r="Q10" s="261"/>
      <c r="R10" s="261"/>
      <c r="S10" s="261"/>
      <c r="T10" s="261">
        <v>27231</v>
      </c>
      <c r="U10" s="261"/>
      <c r="V10" s="261"/>
      <c r="W10" s="261"/>
      <c r="X10" s="261"/>
      <c r="Y10" s="261"/>
    </row>
    <row r="11" spans="1:26" ht="21.95" customHeight="1">
      <c r="A11" s="12"/>
      <c r="B11" s="12"/>
      <c r="C11" s="12"/>
      <c r="D11" s="12"/>
      <c r="E11" s="83"/>
      <c r="F11" s="12"/>
      <c r="G11" s="82"/>
      <c r="H11" s="261">
        <v>-2846</v>
      </c>
      <c r="I11" s="261"/>
      <c r="J11" s="261"/>
      <c r="K11" s="261"/>
      <c r="L11" s="261"/>
      <c r="M11" s="261"/>
      <c r="N11" s="261">
        <v>-2583</v>
      </c>
      <c r="O11" s="261"/>
      <c r="P11" s="261"/>
      <c r="Q11" s="261"/>
      <c r="R11" s="261"/>
      <c r="S11" s="261"/>
      <c r="T11" s="261">
        <v>-263</v>
      </c>
      <c r="U11" s="261"/>
      <c r="V11" s="261"/>
      <c r="W11" s="261"/>
      <c r="X11" s="261"/>
      <c r="Y11" s="261"/>
    </row>
    <row r="12" spans="1:26" s="9" customFormat="1" ht="21.95" customHeight="1">
      <c r="A12" s="12"/>
      <c r="B12" s="12"/>
      <c r="C12" s="12"/>
      <c r="D12" s="12"/>
      <c r="E12" s="286">
        <v>28</v>
      </c>
      <c r="F12" s="286"/>
      <c r="G12" s="82"/>
      <c r="H12" s="263">
        <v>33569</v>
      </c>
      <c r="I12" s="262"/>
      <c r="J12" s="262"/>
      <c r="K12" s="262"/>
      <c r="L12" s="262"/>
      <c r="M12" s="262"/>
      <c r="N12" s="262">
        <v>7928</v>
      </c>
      <c r="O12" s="262"/>
      <c r="P12" s="262"/>
      <c r="Q12" s="262"/>
      <c r="R12" s="262"/>
      <c r="S12" s="262"/>
      <c r="T12" s="262">
        <v>25641</v>
      </c>
      <c r="U12" s="262"/>
      <c r="V12" s="262"/>
      <c r="W12" s="262"/>
      <c r="X12" s="262"/>
      <c r="Y12" s="262"/>
      <c r="Z12" s="8"/>
    </row>
    <row r="13" spans="1:26" s="9" customFormat="1" ht="21.95" customHeight="1">
      <c r="A13" s="12"/>
      <c r="B13" s="12"/>
      <c r="C13" s="12"/>
      <c r="D13" s="12"/>
      <c r="E13" s="12"/>
      <c r="F13" s="12"/>
      <c r="G13" s="82"/>
      <c r="H13" s="263">
        <v>-2595</v>
      </c>
      <c r="I13" s="262"/>
      <c r="J13" s="262"/>
      <c r="K13" s="262"/>
      <c r="L13" s="262"/>
      <c r="M13" s="262"/>
      <c r="N13" s="262">
        <v>-2365</v>
      </c>
      <c r="O13" s="262"/>
      <c r="P13" s="262"/>
      <c r="Q13" s="262"/>
      <c r="R13" s="262"/>
      <c r="S13" s="262"/>
      <c r="T13" s="262">
        <v>-230</v>
      </c>
      <c r="U13" s="262"/>
      <c r="V13" s="262"/>
      <c r="W13" s="262"/>
      <c r="X13" s="262"/>
      <c r="Y13" s="262"/>
      <c r="Z13" s="8"/>
    </row>
    <row r="14" spans="1:26" ht="9.75" customHeight="1" thickBot="1">
      <c r="A14" s="130"/>
      <c r="B14" s="130"/>
      <c r="C14" s="46"/>
      <c r="D14" s="47"/>
      <c r="E14" s="95"/>
      <c r="F14" s="267"/>
      <c r="G14" s="268"/>
      <c r="H14" s="266"/>
      <c r="I14" s="266"/>
      <c r="J14" s="266"/>
      <c r="K14" s="266"/>
      <c r="L14" s="266"/>
      <c r="M14" s="266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</row>
    <row r="15" spans="1:26" ht="21.95" customHeight="1">
      <c r="A15" s="281" t="s">
        <v>143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48"/>
      <c r="N15" s="48"/>
      <c r="O15" s="48"/>
      <c r="P15" s="48"/>
      <c r="Q15" s="185" t="s">
        <v>70</v>
      </c>
      <c r="R15" s="185"/>
      <c r="S15" s="185"/>
      <c r="T15" s="185"/>
      <c r="U15" s="185"/>
      <c r="V15" s="185"/>
      <c r="W15" s="185"/>
      <c r="X15" s="185"/>
      <c r="Y15" s="185"/>
    </row>
    <row r="16" spans="1:26" ht="21.95" customHeight="1">
      <c r="A16" s="136" t="s">
        <v>144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72"/>
    </row>
    <row r="17" spans="1:26" ht="21.95" customHeight="1">
      <c r="A17" s="283" t="s">
        <v>151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</row>
    <row r="18" spans="1:26" ht="21.95" customHeight="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spans="1:26" ht="26.25" customHeight="1">
      <c r="A19" s="26"/>
      <c r="B19" s="26"/>
      <c r="C19" s="31"/>
      <c r="D19" s="1"/>
      <c r="E19" s="31"/>
      <c r="F19" s="1"/>
      <c r="G19" s="1"/>
    </row>
    <row r="20" spans="1:26" ht="27.95" customHeight="1">
      <c r="A20" s="195" t="s">
        <v>87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</row>
    <row r="21" spans="1:26" ht="21.95" customHeight="1" thickBot="1">
      <c r="A21" s="133" t="s">
        <v>65</v>
      </c>
      <c r="B21" s="132"/>
      <c r="C21" s="132"/>
      <c r="D21" s="132"/>
      <c r="E21" s="132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6" ht="21.95" customHeight="1">
      <c r="A22" s="203" t="s">
        <v>89</v>
      </c>
      <c r="B22" s="190"/>
      <c r="C22" s="190"/>
      <c r="D22" s="190"/>
      <c r="E22" s="190"/>
      <c r="F22" s="190"/>
      <c r="G22" s="190"/>
      <c r="H22" s="231" t="s">
        <v>71</v>
      </c>
      <c r="I22" s="182"/>
      <c r="J22" s="182"/>
      <c r="K22" s="182"/>
      <c r="L22" s="182"/>
      <c r="M22" s="182"/>
      <c r="N22" s="182"/>
      <c r="O22" s="182"/>
      <c r="P22" s="230"/>
      <c r="Q22" s="198" t="s">
        <v>118</v>
      </c>
      <c r="R22" s="199"/>
      <c r="S22" s="199"/>
      <c r="T22" s="199"/>
      <c r="U22" s="199"/>
      <c r="V22" s="199"/>
      <c r="W22" s="199"/>
      <c r="X22" s="199"/>
      <c r="Y22" s="199"/>
      <c r="Z22" s="1"/>
    </row>
    <row r="23" spans="1:26" ht="21.95" customHeight="1">
      <c r="A23" s="205"/>
      <c r="B23" s="193"/>
      <c r="C23" s="193"/>
      <c r="D23" s="193"/>
      <c r="E23" s="193"/>
      <c r="F23" s="193"/>
      <c r="G23" s="193"/>
      <c r="H23" s="217"/>
      <c r="I23" s="218"/>
      <c r="J23" s="218"/>
      <c r="K23" s="218"/>
      <c r="L23" s="218"/>
      <c r="M23" s="218"/>
      <c r="N23" s="218"/>
      <c r="O23" s="218"/>
      <c r="P23" s="219"/>
      <c r="Q23" s="200"/>
      <c r="R23" s="201"/>
      <c r="S23" s="201"/>
      <c r="T23" s="201"/>
      <c r="U23" s="201"/>
      <c r="V23" s="201"/>
      <c r="W23" s="201"/>
      <c r="X23" s="201"/>
      <c r="Y23" s="201"/>
      <c r="Z23" s="1"/>
    </row>
    <row r="24" spans="1:26" ht="9.75" customHeight="1">
      <c r="A24" s="54"/>
      <c r="B24" s="54"/>
      <c r="C24" s="54"/>
      <c r="D24" s="54"/>
      <c r="E24" s="58"/>
      <c r="F24" s="58"/>
      <c r="G24" s="59"/>
      <c r="H24" s="1"/>
      <c r="I24" s="1"/>
      <c r="J24" s="1"/>
      <c r="K24" s="1"/>
      <c r="L24" s="1"/>
      <c r="M24" s="1"/>
      <c r="N24" s="1"/>
      <c r="O24" s="1"/>
      <c r="P24" s="1"/>
      <c r="Q24" s="55"/>
      <c r="R24" s="56"/>
      <c r="S24" s="56"/>
      <c r="T24" s="56"/>
      <c r="U24" s="56"/>
      <c r="V24" s="56"/>
      <c r="W24" s="56"/>
      <c r="X24" s="56"/>
      <c r="Y24" s="56"/>
    </row>
    <row r="25" spans="1:26" ht="21.95" customHeight="1">
      <c r="A25" s="95" t="s">
        <v>52</v>
      </c>
      <c r="B25" s="95"/>
      <c r="C25" s="98" t="s">
        <v>101</v>
      </c>
      <c r="D25" s="272"/>
      <c r="E25" s="269" t="s">
        <v>74</v>
      </c>
      <c r="F25" s="269"/>
      <c r="G25" s="270"/>
      <c r="H25" s="182">
        <v>340</v>
      </c>
      <c r="I25" s="182"/>
      <c r="J25" s="182"/>
      <c r="K25" s="182"/>
      <c r="L25" s="182"/>
      <c r="M25" s="182"/>
      <c r="N25" s="182"/>
      <c r="O25" s="182"/>
      <c r="P25" s="182"/>
      <c r="Q25" s="231">
        <v>108</v>
      </c>
      <c r="R25" s="182"/>
      <c r="S25" s="182"/>
      <c r="T25" s="182"/>
      <c r="U25" s="182"/>
      <c r="V25" s="182"/>
      <c r="W25" s="182"/>
      <c r="X25" s="182"/>
      <c r="Y25" s="182"/>
    </row>
    <row r="26" spans="1:26" ht="21.95" customHeight="1">
      <c r="A26" s="95"/>
      <c r="B26" s="95"/>
      <c r="C26" s="31"/>
      <c r="D26" s="49"/>
      <c r="E26" s="269" t="s">
        <v>75</v>
      </c>
      <c r="F26" s="269"/>
      <c r="G26" s="270"/>
      <c r="H26" s="182">
        <v>315</v>
      </c>
      <c r="I26" s="182"/>
      <c r="J26" s="182"/>
      <c r="K26" s="182"/>
      <c r="L26" s="182"/>
      <c r="M26" s="182"/>
      <c r="N26" s="182"/>
      <c r="O26" s="182"/>
      <c r="P26" s="182"/>
      <c r="Q26" s="231">
        <v>104</v>
      </c>
      <c r="R26" s="182"/>
      <c r="S26" s="182"/>
      <c r="T26" s="182"/>
      <c r="U26" s="182"/>
      <c r="V26" s="182"/>
      <c r="W26" s="182"/>
      <c r="X26" s="182"/>
      <c r="Y26" s="182"/>
    </row>
    <row r="27" spans="1:26" ht="21.95" customHeight="1">
      <c r="A27" s="95"/>
      <c r="B27" s="95"/>
      <c r="C27" s="98" t="s">
        <v>104</v>
      </c>
      <c r="D27" s="272"/>
      <c r="E27" s="269" t="s">
        <v>74</v>
      </c>
      <c r="F27" s="269"/>
      <c r="G27" s="270"/>
      <c r="H27" s="182">
        <v>295</v>
      </c>
      <c r="I27" s="182"/>
      <c r="J27" s="182"/>
      <c r="K27" s="182"/>
      <c r="L27" s="182"/>
      <c r="M27" s="182"/>
      <c r="N27" s="182"/>
      <c r="O27" s="182"/>
      <c r="P27" s="182"/>
      <c r="Q27" s="231">
        <v>97</v>
      </c>
      <c r="R27" s="182"/>
      <c r="S27" s="182"/>
      <c r="T27" s="182"/>
      <c r="U27" s="182"/>
      <c r="V27" s="182"/>
      <c r="W27" s="182"/>
      <c r="X27" s="182"/>
      <c r="Y27" s="182"/>
    </row>
    <row r="28" spans="1:26" ht="21.95" customHeight="1">
      <c r="A28" s="95"/>
      <c r="B28" s="95"/>
      <c r="C28" s="31"/>
      <c r="D28" s="49"/>
      <c r="E28" s="269" t="s">
        <v>75</v>
      </c>
      <c r="F28" s="269"/>
      <c r="G28" s="270"/>
      <c r="H28" s="182">
        <v>270</v>
      </c>
      <c r="I28" s="182"/>
      <c r="J28" s="182"/>
      <c r="K28" s="182"/>
      <c r="L28" s="182"/>
      <c r="M28" s="182"/>
      <c r="N28" s="182"/>
      <c r="O28" s="182"/>
      <c r="P28" s="182"/>
      <c r="Q28" s="231">
        <v>96</v>
      </c>
      <c r="R28" s="182"/>
      <c r="S28" s="182"/>
      <c r="T28" s="182"/>
      <c r="U28" s="182"/>
      <c r="V28" s="182"/>
      <c r="W28" s="182"/>
      <c r="X28" s="182"/>
      <c r="Y28" s="182"/>
    </row>
    <row r="29" spans="1:26" ht="21.95" customHeight="1">
      <c r="A29" s="95"/>
      <c r="B29" s="95"/>
      <c r="C29" s="98" t="s">
        <v>105</v>
      </c>
      <c r="D29" s="272"/>
      <c r="E29" s="269" t="s">
        <v>74</v>
      </c>
      <c r="F29" s="269"/>
      <c r="G29" s="270"/>
      <c r="H29" s="182">
        <v>263</v>
      </c>
      <c r="I29" s="182"/>
      <c r="J29" s="182"/>
      <c r="K29" s="182"/>
      <c r="L29" s="182"/>
      <c r="M29" s="182"/>
      <c r="N29" s="182"/>
      <c r="O29" s="182"/>
      <c r="P29" s="182"/>
      <c r="Q29" s="231">
        <v>95</v>
      </c>
      <c r="R29" s="182"/>
      <c r="S29" s="182"/>
      <c r="T29" s="182"/>
      <c r="U29" s="182"/>
      <c r="V29" s="182"/>
      <c r="W29" s="182"/>
      <c r="X29" s="182"/>
      <c r="Y29" s="182"/>
    </row>
    <row r="30" spans="1:26" ht="21.95" customHeight="1">
      <c r="A30" s="95"/>
      <c r="B30" s="95"/>
      <c r="C30" s="31"/>
      <c r="D30" s="49"/>
      <c r="E30" s="269" t="s">
        <v>75</v>
      </c>
      <c r="F30" s="269"/>
      <c r="G30" s="270"/>
      <c r="H30" s="182">
        <v>260</v>
      </c>
      <c r="I30" s="182"/>
      <c r="J30" s="182"/>
      <c r="K30" s="182"/>
      <c r="L30" s="182"/>
      <c r="M30" s="182"/>
      <c r="N30" s="182"/>
      <c r="O30" s="182"/>
      <c r="P30" s="182"/>
      <c r="Q30" s="231">
        <v>97</v>
      </c>
      <c r="R30" s="182"/>
      <c r="S30" s="182"/>
      <c r="T30" s="182"/>
      <c r="U30" s="182"/>
      <c r="V30" s="182"/>
      <c r="W30" s="182"/>
      <c r="X30" s="182"/>
      <c r="Y30" s="182"/>
    </row>
    <row r="31" spans="1:26" ht="21.95" customHeight="1">
      <c r="A31" s="95"/>
      <c r="B31" s="95"/>
      <c r="C31" s="98" t="s">
        <v>119</v>
      </c>
      <c r="D31" s="272"/>
      <c r="E31" s="269" t="s">
        <v>74</v>
      </c>
      <c r="F31" s="269"/>
      <c r="G31" s="270"/>
      <c r="H31" s="182">
        <v>250</v>
      </c>
      <c r="I31" s="182"/>
      <c r="J31" s="182"/>
      <c r="K31" s="182"/>
      <c r="L31" s="182"/>
      <c r="M31" s="182"/>
      <c r="N31" s="182"/>
      <c r="O31" s="182"/>
      <c r="P31" s="182"/>
      <c r="Q31" s="231">
        <v>93</v>
      </c>
      <c r="R31" s="182"/>
      <c r="S31" s="182"/>
      <c r="T31" s="182"/>
      <c r="U31" s="182"/>
      <c r="V31" s="182"/>
      <c r="W31" s="182"/>
      <c r="X31" s="182"/>
      <c r="Y31" s="182"/>
    </row>
    <row r="32" spans="1:26" ht="21.95" customHeight="1">
      <c r="A32" s="95"/>
      <c r="B32" s="95"/>
      <c r="C32" s="31"/>
      <c r="D32" s="49"/>
      <c r="E32" s="269" t="s">
        <v>75</v>
      </c>
      <c r="F32" s="269"/>
      <c r="G32" s="270"/>
      <c r="H32" s="231">
        <v>250</v>
      </c>
      <c r="I32" s="182"/>
      <c r="J32" s="182"/>
      <c r="K32" s="182"/>
      <c r="L32" s="182"/>
      <c r="M32" s="182"/>
      <c r="N32" s="182"/>
      <c r="O32" s="182"/>
      <c r="P32" s="230"/>
      <c r="Q32" s="231">
        <v>93</v>
      </c>
      <c r="R32" s="182"/>
      <c r="S32" s="182"/>
      <c r="T32" s="182"/>
      <c r="U32" s="182"/>
      <c r="V32" s="182"/>
      <c r="W32" s="182"/>
      <c r="X32" s="182"/>
      <c r="Y32" s="182"/>
    </row>
    <row r="33" spans="1:25" s="9" customFormat="1" ht="21.95" customHeight="1">
      <c r="A33" s="170"/>
      <c r="B33" s="170"/>
      <c r="C33" s="171" t="s">
        <v>124</v>
      </c>
      <c r="D33" s="277"/>
      <c r="E33" s="278" t="s">
        <v>74</v>
      </c>
      <c r="F33" s="278"/>
      <c r="G33" s="279"/>
      <c r="H33" s="276">
        <v>247</v>
      </c>
      <c r="I33" s="202"/>
      <c r="J33" s="202"/>
      <c r="K33" s="202"/>
      <c r="L33" s="202"/>
      <c r="M33" s="202"/>
      <c r="N33" s="202"/>
      <c r="O33" s="202"/>
      <c r="P33" s="280"/>
      <c r="Q33" s="276">
        <v>90</v>
      </c>
      <c r="R33" s="202"/>
      <c r="S33" s="202"/>
      <c r="T33" s="202"/>
      <c r="U33" s="202"/>
      <c r="V33" s="202"/>
      <c r="W33" s="202"/>
      <c r="X33" s="202"/>
      <c r="Y33" s="202"/>
    </row>
    <row r="34" spans="1:25" s="9" customFormat="1" ht="21.95" customHeight="1">
      <c r="A34" s="170"/>
      <c r="B34" s="170"/>
      <c r="C34" s="32"/>
      <c r="D34" s="81"/>
      <c r="E34" s="278" t="s">
        <v>75</v>
      </c>
      <c r="F34" s="278"/>
      <c r="G34" s="279"/>
      <c r="H34" s="276">
        <v>244</v>
      </c>
      <c r="I34" s="202"/>
      <c r="J34" s="202"/>
      <c r="K34" s="202"/>
      <c r="L34" s="202"/>
      <c r="M34" s="202"/>
      <c r="N34" s="202"/>
      <c r="O34" s="202"/>
      <c r="P34" s="202"/>
      <c r="Q34" s="276">
        <v>89</v>
      </c>
      <c r="R34" s="202"/>
      <c r="S34" s="202"/>
      <c r="T34" s="202"/>
      <c r="U34" s="202"/>
      <c r="V34" s="202"/>
      <c r="W34" s="202"/>
      <c r="X34" s="202"/>
      <c r="Y34" s="202"/>
    </row>
    <row r="35" spans="1:25" ht="9.75" customHeight="1" thickBot="1">
      <c r="A35" s="50"/>
      <c r="B35" s="50"/>
      <c r="C35" s="33"/>
      <c r="D35" s="51"/>
      <c r="E35" s="52"/>
      <c r="F35" s="52"/>
      <c r="G35" s="53"/>
      <c r="H35" s="273"/>
      <c r="I35" s="274"/>
      <c r="J35" s="274"/>
      <c r="K35" s="274"/>
      <c r="L35" s="274"/>
      <c r="M35" s="274"/>
      <c r="N35" s="274"/>
      <c r="O35" s="274"/>
      <c r="P35" s="275"/>
      <c r="Q35" s="273"/>
      <c r="R35" s="274"/>
      <c r="S35" s="274"/>
      <c r="T35" s="274"/>
      <c r="U35" s="274"/>
      <c r="V35" s="274"/>
      <c r="W35" s="274"/>
      <c r="X35" s="274"/>
      <c r="Y35" s="274"/>
    </row>
    <row r="36" spans="1:25" ht="21.95" customHeight="1">
      <c r="Q36" s="185" t="s">
        <v>70</v>
      </c>
      <c r="R36" s="185"/>
      <c r="S36" s="185"/>
      <c r="T36" s="120"/>
      <c r="U36" s="120"/>
      <c r="V36" s="120"/>
      <c r="W36" s="120"/>
      <c r="X36" s="120"/>
      <c r="Y36" s="120"/>
    </row>
    <row r="37" spans="1:25" ht="21.95" customHeight="1">
      <c r="Q37" s="1"/>
      <c r="R37" s="1"/>
      <c r="S37" s="1"/>
      <c r="T37" s="1"/>
      <c r="U37" s="1"/>
      <c r="V37" s="1"/>
      <c r="W37" s="1"/>
      <c r="X37" s="1"/>
      <c r="Y37" s="1"/>
    </row>
  </sheetData>
  <mergeCells count="103">
    <mergeCell ref="A6:D6"/>
    <mergeCell ref="E6:F6"/>
    <mergeCell ref="E8:F8"/>
    <mergeCell ref="E10:F10"/>
    <mergeCell ref="E12:F12"/>
    <mergeCell ref="A26:B26"/>
    <mergeCell ref="E26:G26"/>
    <mergeCell ref="H26:P26"/>
    <mergeCell ref="Q26:Y26"/>
    <mergeCell ref="A18:Y18"/>
    <mergeCell ref="A21:E21"/>
    <mergeCell ref="A22:G23"/>
    <mergeCell ref="H22:P23"/>
    <mergeCell ref="Q22:Y23"/>
    <mergeCell ref="A25:B25"/>
    <mergeCell ref="C25:D25"/>
    <mergeCell ref="E25:G25"/>
    <mergeCell ref="H25:P25"/>
    <mergeCell ref="Q25:Y25"/>
    <mergeCell ref="A14:B14"/>
    <mergeCell ref="E14:G14"/>
    <mergeCell ref="A15:L15"/>
    <mergeCell ref="Q15:Y15"/>
    <mergeCell ref="A16:M16"/>
    <mergeCell ref="A17:Y17"/>
    <mergeCell ref="A20:Y20"/>
    <mergeCell ref="H14:M14"/>
    <mergeCell ref="Q36:Y36"/>
    <mergeCell ref="A33:B33"/>
    <mergeCell ref="C33:D33"/>
    <mergeCell ref="E33:G33"/>
    <mergeCell ref="H33:P33"/>
    <mergeCell ref="Q33:Y33"/>
    <mergeCell ref="A34:B34"/>
    <mergeCell ref="E34:G34"/>
    <mergeCell ref="Q34:Y34"/>
    <mergeCell ref="Q29:Y29"/>
    <mergeCell ref="Q30:Y30"/>
    <mergeCell ref="Q31:Y31"/>
    <mergeCell ref="Q32:Y32"/>
    <mergeCell ref="Q35:Y35"/>
    <mergeCell ref="H30:P30"/>
    <mergeCell ref="H31:P31"/>
    <mergeCell ref="H32:P32"/>
    <mergeCell ref="H35:P35"/>
    <mergeCell ref="H34:P34"/>
    <mergeCell ref="A32:B32"/>
    <mergeCell ref="E32:G32"/>
    <mergeCell ref="A30:B30"/>
    <mergeCell ref="E30:G30"/>
    <mergeCell ref="A31:B31"/>
    <mergeCell ref="C31:D31"/>
    <mergeCell ref="E31:G31"/>
    <mergeCell ref="A29:B29"/>
    <mergeCell ref="C29:D29"/>
    <mergeCell ref="E29:G29"/>
    <mergeCell ref="H27:P27"/>
    <mergeCell ref="H28:P28"/>
    <mergeCell ref="H29:P29"/>
    <mergeCell ref="A27:B27"/>
    <mergeCell ref="C27:D27"/>
    <mergeCell ref="E27:G27"/>
    <mergeCell ref="A28:B28"/>
    <mergeCell ref="H5:M5"/>
    <mergeCell ref="N8:S8"/>
    <mergeCell ref="T7:Y7"/>
    <mergeCell ref="N6:S6"/>
    <mergeCell ref="E28:G28"/>
    <mergeCell ref="Q27:Y27"/>
    <mergeCell ref="Q28:Y28"/>
    <mergeCell ref="T11:Y11"/>
    <mergeCell ref="N14:S14"/>
    <mergeCell ref="T14:Y14"/>
    <mergeCell ref="A1:Y1"/>
    <mergeCell ref="A3:G4"/>
    <mergeCell ref="T3:Y4"/>
    <mergeCell ref="N5:S5"/>
    <mergeCell ref="N3:S4"/>
    <mergeCell ref="H3:M4"/>
    <mergeCell ref="A2:D2"/>
    <mergeCell ref="E5:G5"/>
    <mergeCell ref="A5:B5"/>
    <mergeCell ref="T5:Y5"/>
    <mergeCell ref="H6:M6"/>
    <mergeCell ref="T6:Y6"/>
    <mergeCell ref="T10:Y10"/>
    <mergeCell ref="N10:S10"/>
    <mergeCell ref="N11:S11"/>
    <mergeCell ref="N9:S9"/>
    <mergeCell ref="H7:M7"/>
    <mergeCell ref="N7:S7"/>
    <mergeCell ref="H11:M11"/>
    <mergeCell ref="T9:Y9"/>
    <mergeCell ref="H10:M10"/>
    <mergeCell ref="N13:S13"/>
    <mergeCell ref="H8:M8"/>
    <mergeCell ref="T8:Y8"/>
    <mergeCell ref="H9:M9"/>
    <mergeCell ref="H13:M13"/>
    <mergeCell ref="T13:Y13"/>
    <mergeCell ref="N12:S12"/>
    <mergeCell ref="T12:Y12"/>
    <mergeCell ref="H12:M12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見出し</vt:lpstr>
      <vt:lpstr>1.2</vt:lpstr>
      <vt:lpstr>3</vt:lpstr>
      <vt:lpstr>4.5</vt:lpstr>
      <vt:lpstr>6.7</vt:lpstr>
      <vt:lpstr>'1.2'!Print_Area</vt:lpstr>
      <vt:lpstr>'3'!Print_Area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2018-03-09T00:15:54Z</cp:lastPrinted>
  <dcterms:created xsi:type="dcterms:W3CDTF">2001-02-14T07:14:33Z</dcterms:created>
  <dcterms:modified xsi:type="dcterms:W3CDTF">2018-03-15T05:00:38Z</dcterms:modified>
</cp:coreProperties>
</file>