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50" tabRatio="872" activeTab="0"/>
  </bookViews>
  <sheets>
    <sheet name="見出し" sheetId="1" r:id="rId1"/>
    <sheet name="1.2" sheetId="2" r:id="rId2"/>
    <sheet name="3" sheetId="3" r:id="rId3"/>
    <sheet name="4.5" sheetId="4" r:id="rId4"/>
    <sheet name="6" sheetId="5" r:id="rId5"/>
    <sheet name="7.8" sheetId="6" r:id="rId6"/>
  </sheets>
  <definedNames>
    <definedName name="_xlnm.Print_Area" localSheetId="4">'6'!$A$1:$BA$23</definedName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<sst xmlns="http://schemas.openxmlformats.org/spreadsheetml/2006/main" count="611" uniqueCount="209">
  <si>
    <t>資料 … 大分県銀行協会 ・ 九州労働金庫 ・ 別府市農業協同組合</t>
  </si>
  <si>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</si>
  <si>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</si>
  <si>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</si>
  <si>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</si>
  <si>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</si>
  <si>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</si>
  <si>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</si>
  <si>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</si>
  <si>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</si>
  <si>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－</t>
  </si>
  <si>
    <t>総　　　　数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</si>
  <si>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</si>
  <si>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</si>
  <si>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</si>
  <si>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</si>
  <si>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</si>
  <si>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</si>
  <si>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</si>
  <si>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</si>
  <si>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</si>
  <si>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</si>
  <si>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</si>
  <si>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</si>
  <si>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</si>
  <si>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</si>
  <si>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</si>
  <si>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</si>
  <si>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</si>
  <si>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</si>
  <si>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</si>
  <si>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</si>
  <si>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</si>
  <si>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</si>
  <si>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</si>
  <si>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</si>
  <si>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</si>
  <si>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</si>
  <si>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資料 … 別府市農業協同組合</t>
  </si>
  <si>
    <t>金　　額</t>
  </si>
  <si>
    <t>（単位 ： 千円）</t>
  </si>
  <si>
    <t>年　　　度</t>
  </si>
  <si>
    <t>件　数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</si>
  <si>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</si>
  <si>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</si>
  <si>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</si>
  <si>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</si>
  <si>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</si>
  <si>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資料 … 別府市農業協同組合 ・ 大分県生命保険協会</t>
  </si>
  <si>
    <t>９</t>
  </si>
  <si>
    <t>１</t>
  </si>
  <si>
    <t>０</t>
  </si>
  <si>
    <t>２</t>
  </si>
  <si>
    <t>３</t>
  </si>
  <si>
    <t>－</t>
  </si>
  <si>
    <t>４</t>
  </si>
  <si>
    <t>５</t>
  </si>
  <si>
    <t>６</t>
  </si>
  <si>
    <t>７</t>
  </si>
  <si>
    <t>８</t>
  </si>
  <si>
    <t>資料 … 大分県銀行協会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</si>
  <si>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</si>
  <si>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</si>
  <si>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</si>
  <si>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</si>
  <si>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</si>
  <si>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</si>
  <si>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</si>
  <si>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</si>
  <si>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</si>
  <si>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</si>
  <si>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</si>
  <si>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</si>
  <si>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</si>
  <si>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</si>
  <si>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</si>
  <si>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</si>
  <si>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</si>
  <si>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</si>
  <si>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</si>
  <si>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</si>
  <si>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</si>
  <si>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</si>
  <si>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</si>
  <si>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</si>
  <si>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</si>
  <si>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</si>
  <si>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</si>
  <si>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</si>
  <si>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</si>
  <si>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</si>
  <si>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</si>
  <si>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</si>
  <si>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</si>
  <si>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</si>
  <si>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</si>
  <si>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 xml:space="preserve"> 不　渡　手　形　発　生　状　況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</si>
  <si>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</si>
  <si>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</si>
  <si>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</si>
  <si>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</si>
  <si>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</si>
  <si>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</si>
  <si>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</si>
  <si>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</si>
  <si>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</si>
  <si>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</si>
  <si>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</si>
  <si>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</si>
  <si>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</si>
  <si>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</si>
  <si>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</si>
  <si>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</si>
  <si>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</si>
  <si>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</si>
  <si>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</si>
  <si>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年</t>
  </si>
  <si>
    <t>中小企業合理化資金</t>
  </si>
  <si>
    <t>中小企業経営安定資金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</si>
  <si>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</si>
  <si>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</si>
  <si>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</si>
  <si>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</si>
  <si>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</si>
  <si>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</si>
  <si>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</si>
  <si>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</si>
  <si>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</si>
  <si>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</si>
  <si>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</si>
  <si>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</si>
  <si>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</si>
  <si>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</si>
  <si>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        金庫 ・九州労働金庫別府支店・別府市農業協同組合の諸勘定を累計したものである。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</si>
  <si>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</si>
  <si>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</si>
  <si>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</si>
  <si>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</si>
  <si>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</si>
  <si>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</si>
  <si>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</si>
  <si>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</si>
  <si>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</si>
  <si>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</si>
  <si>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</si>
  <si>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</si>
  <si>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</si>
  <si>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</si>
  <si>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</si>
  <si>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</si>
  <si>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</si>
  <si>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</si>
  <si>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</si>
  <si>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５．　　農　　業　　協　　同　　組　　合　</t>
  </si>
  <si>
    <t>　主　　要　　勘　　定　　（ ３　の 再 掲 ）</t>
  </si>
  <si>
    <t>　 ※ 平成２０年版統計書より、「貸出金」の項目順変更。</t>
  </si>
  <si>
    <t>７．　　融　　資　　の　　斡　　旋　　状　　況</t>
  </si>
  <si>
    <t>８．　　県 下 生 命 保 険 新 規 加 入 状 況</t>
  </si>
  <si>
    <t>５</t>
  </si>
  <si>
    <t>１</t>
  </si>
  <si>
    <t>７</t>
  </si>
  <si>
    <t>８</t>
  </si>
  <si>
    <t>９</t>
  </si>
  <si>
    <t xml:space="preserve">        転換契約を除く。</t>
  </si>
  <si>
    <t xml:space="preserve">   ※ 平成４年より、団体保険・団体年金を除いた個人保険・個人年金の合計とする。</t>
  </si>
  <si>
    <t>１５</t>
  </si>
  <si>
    <t>１６</t>
  </si>
  <si>
    <t>１７</t>
  </si>
  <si>
    <t>１８</t>
  </si>
  <si>
    <t>１９</t>
  </si>
  <si>
    <t>２０</t>
  </si>
  <si>
    <t>　 ※</t>
  </si>
  <si>
    <t>５</t>
  </si>
  <si>
    <t>６</t>
  </si>
  <si>
    <t>１</t>
  </si>
  <si>
    <t>７</t>
  </si>
  <si>
    <t>８</t>
  </si>
  <si>
    <t>９</t>
  </si>
  <si>
    <t>２</t>
  </si>
  <si>
    <t>０</t>
  </si>
  <si>
    <t>－</t>
  </si>
  <si>
    <t>３</t>
  </si>
  <si>
    <t>４</t>
  </si>
  <si>
    <t>２</t>
  </si>
  <si>
    <t>０</t>
  </si>
  <si>
    <t>－</t>
  </si>
  <si>
    <t>平成１７年版統計書より様式変更。</t>
  </si>
  <si>
    <t>当座貸越</t>
  </si>
  <si>
    <t>１</t>
  </si>
  <si>
    <t>８</t>
  </si>
  <si>
    <t>－</t>
  </si>
  <si>
    <t>９</t>
  </si>
  <si>
    <t>２</t>
  </si>
  <si>
    <t>０</t>
  </si>
  <si>
    <t>３</t>
  </si>
  <si>
    <t>４</t>
  </si>
  <si>
    <t>５</t>
  </si>
  <si>
    <t>６</t>
  </si>
  <si>
    <t>７</t>
  </si>
  <si>
    <t>２</t>
  </si>
  <si>
    <t>０</t>
  </si>
  <si>
    <t>－</t>
  </si>
  <si>
    <t>８</t>
  </si>
  <si>
    <t>－</t>
  </si>
  <si>
    <t>９</t>
  </si>
  <si>
    <t>１</t>
  </si>
  <si>
    <t>２</t>
  </si>
  <si>
    <t>０</t>
  </si>
  <si>
    <t>金　　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</si>
</sst>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right" vertical="center"/>
    </xf>
    <xf numFmtId="49" fontId="48" fillId="34" borderId="0" xfId="0" applyNumberFormat="1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8" fillId="34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8" fillId="34" borderId="0" xfId="0" applyNumberFormat="1" applyFont="1" applyFill="1" applyBorder="1" applyAlignment="1">
      <alignment horizontal="right" vertical="center"/>
    </xf>
    <xf numFmtId="176" fontId="48" fillId="34" borderId="1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8" fontId="4" fillId="0" borderId="0" xfId="0" applyNumberFormat="1" applyFont="1" applyFill="1" applyBorder="1" applyAlignment="1">
      <alignment horizontal="right" vertical="center"/>
    </xf>
    <xf numFmtId="208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208" fontId="6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08" fontId="6" fillId="0" borderId="15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distributed" vertical="center"/>
    </xf>
    <xf numFmtId="176" fontId="48" fillId="34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8" fontId="4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8" fillId="34" borderId="12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6" fontId="49" fillId="34" borderId="0" xfId="0" applyNumberFormat="1" applyFont="1" applyFill="1" applyBorder="1" applyAlignment="1">
      <alignment horizontal="right" vertical="center"/>
    </xf>
    <xf numFmtId="176" fontId="49" fillId="34" borderId="1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top"/>
    </xf>
    <xf numFmtId="0" fontId="4" fillId="0" borderId="2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76" fontId="11" fillId="33" borderId="0" xfId="0" applyNumberFormat="1" applyFont="1" applyFill="1" applyBorder="1" applyAlignment="1">
      <alignment horizontal="right" vertical="center"/>
    </xf>
    <xf numFmtId="176" fontId="11" fillId="33" borderId="11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176" fontId="11" fillId="33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0" fillId="34" borderId="0" xfId="0" applyFont="1" applyFill="1" applyAlignment="1">
      <alignment horizontal="distributed" vertical="center"/>
    </xf>
    <xf numFmtId="176" fontId="48" fillId="34" borderId="0" xfId="0" applyNumberFormat="1" applyFont="1" applyFill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0" customWidth="1"/>
    <col min="2" max="16384" width="5.625" style="10" customWidth="1"/>
  </cols>
  <sheetData>
    <row r="6" spans="2:16" ht="19.5" customHeight="1">
      <c r="B6" s="68" t="s">
        <v>2</v>
      </c>
      <c r="C6" s="69"/>
      <c r="D6" s="74" t="s">
        <v>9</v>
      </c>
      <c r="E6" s="75"/>
      <c r="F6" s="75"/>
      <c r="G6" s="75"/>
      <c r="H6" s="75"/>
      <c r="I6" s="75"/>
      <c r="J6" s="75"/>
      <c r="K6" s="75"/>
      <c r="L6" s="75"/>
      <c r="M6" s="75"/>
      <c r="N6" s="9"/>
      <c r="O6" s="9"/>
      <c r="P6" s="9"/>
    </row>
    <row r="7" spans="2:16" ht="19.5" customHeight="1">
      <c r="B7" s="69"/>
      <c r="C7" s="69"/>
      <c r="D7" s="75"/>
      <c r="E7" s="75"/>
      <c r="F7" s="75"/>
      <c r="G7" s="75"/>
      <c r="H7" s="75"/>
      <c r="I7" s="75"/>
      <c r="J7" s="75"/>
      <c r="K7" s="75"/>
      <c r="L7" s="75"/>
      <c r="M7" s="75"/>
      <c r="N7" s="9"/>
      <c r="O7" s="9"/>
      <c r="P7" s="9"/>
    </row>
    <row r="8" ht="19.5" customHeight="1">
      <c r="D8" s="11"/>
    </row>
    <row r="9" ht="19.5" customHeight="1">
      <c r="D9" s="11"/>
    </row>
    <row r="11" spans="4:16" ht="19.5" customHeight="1">
      <c r="D11" s="70" t="s">
        <v>138</v>
      </c>
      <c r="E11" s="69"/>
      <c r="F11" s="71" t="s">
        <v>3</v>
      </c>
      <c r="G11" s="73"/>
      <c r="H11" s="73"/>
      <c r="I11" s="73"/>
      <c r="J11" s="9"/>
      <c r="K11" s="9"/>
      <c r="L11" s="9"/>
      <c r="M11" s="9"/>
      <c r="N11" s="9"/>
      <c r="O11" s="9"/>
      <c r="P11" s="9"/>
    </row>
    <row r="12" spans="4:16" ht="19.5" customHeight="1">
      <c r="D12" s="70" t="s">
        <v>139</v>
      </c>
      <c r="E12" s="69"/>
      <c r="F12" s="71" t="s">
        <v>4</v>
      </c>
      <c r="G12" s="73"/>
      <c r="H12" s="73"/>
      <c r="I12" s="73"/>
      <c r="J12" s="9"/>
      <c r="K12" s="9"/>
      <c r="L12" s="9"/>
      <c r="M12" s="9"/>
      <c r="N12" s="9"/>
      <c r="O12" s="9"/>
      <c r="P12" s="9"/>
    </row>
    <row r="13" spans="4:16" ht="19.5" customHeight="1">
      <c r="D13" s="70" t="s">
        <v>140</v>
      </c>
      <c r="E13" s="69"/>
      <c r="F13" s="71" t="s">
        <v>5</v>
      </c>
      <c r="G13" s="72"/>
      <c r="H13" s="72"/>
      <c r="I13" s="72"/>
      <c r="J13" s="72"/>
      <c r="K13" s="72"/>
      <c r="L13" s="9"/>
      <c r="M13" s="9"/>
      <c r="N13" s="9"/>
      <c r="O13" s="9"/>
      <c r="P13" s="9"/>
    </row>
    <row r="14" spans="4:16" ht="19.5" customHeight="1">
      <c r="D14" s="70" t="s">
        <v>141</v>
      </c>
      <c r="E14" s="69"/>
      <c r="F14" s="71" t="s">
        <v>151</v>
      </c>
      <c r="G14" s="71"/>
      <c r="H14" s="71"/>
      <c r="I14" s="71"/>
      <c r="J14" s="71"/>
      <c r="K14" s="71"/>
      <c r="L14" s="71"/>
      <c r="M14" s="71"/>
      <c r="N14" s="9"/>
      <c r="O14" s="9"/>
      <c r="P14" s="9"/>
    </row>
    <row r="15" spans="4:16" ht="19.5" customHeight="1">
      <c r="D15" s="70" t="s">
        <v>142</v>
      </c>
      <c r="E15" s="69"/>
      <c r="F15" s="71" t="s">
        <v>152</v>
      </c>
      <c r="G15" s="71"/>
      <c r="H15" s="71"/>
      <c r="I15" s="71"/>
      <c r="J15" s="71"/>
      <c r="K15" s="71"/>
      <c r="L15" s="71"/>
      <c r="M15" s="71"/>
      <c r="N15" s="9"/>
      <c r="O15" s="9"/>
      <c r="P15" s="9"/>
    </row>
    <row r="16" spans="4:16" ht="19.5" customHeight="1">
      <c r="D16" s="70" t="s">
        <v>143</v>
      </c>
      <c r="E16" s="69"/>
      <c r="F16" s="71" t="s">
        <v>6</v>
      </c>
      <c r="G16" s="73"/>
      <c r="H16" s="73"/>
      <c r="I16" s="73"/>
      <c r="J16" s="73"/>
      <c r="K16" s="73"/>
      <c r="L16" s="73"/>
      <c r="M16" s="73"/>
      <c r="N16" s="9"/>
      <c r="O16" s="9"/>
      <c r="P16" s="9"/>
    </row>
    <row r="17" spans="4:16" ht="19.5" customHeight="1">
      <c r="D17" s="70" t="s">
        <v>2</v>
      </c>
      <c r="E17" s="69"/>
      <c r="F17" s="71" t="s">
        <v>7</v>
      </c>
      <c r="G17" s="73"/>
      <c r="H17" s="73"/>
      <c r="I17" s="73"/>
      <c r="J17" s="9"/>
      <c r="K17" s="9"/>
      <c r="L17" s="9"/>
      <c r="M17" s="9"/>
      <c r="N17" s="9"/>
      <c r="O17" s="9"/>
      <c r="P17" s="9"/>
    </row>
    <row r="18" spans="4:16" ht="19.5" customHeight="1">
      <c r="D18" s="70" t="s">
        <v>144</v>
      </c>
      <c r="E18" s="69"/>
      <c r="F18" s="71" t="s">
        <v>8</v>
      </c>
      <c r="G18" s="73"/>
      <c r="H18" s="73"/>
      <c r="I18" s="73"/>
      <c r="J18" s="73"/>
      <c r="K18" s="73"/>
      <c r="L18" s="9"/>
      <c r="M18" s="9"/>
      <c r="N18" s="9"/>
      <c r="O18" s="9"/>
      <c r="P18" s="9"/>
    </row>
    <row r="19" spans="4:16" ht="19.5" customHeight="1">
      <c r="D19" s="70"/>
      <c r="E19" s="69"/>
      <c r="F19" s="46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9.5" customHeight="1">
      <c r="D20" s="70"/>
      <c r="E20" s="69"/>
      <c r="F20" s="46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4:15" ht="19.5" customHeight="1">
      <c r="D21" s="70"/>
      <c r="E21" s="69"/>
      <c r="F21" s="46"/>
      <c r="G21" s="9"/>
      <c r="H21" s="9"/>
      <c r="I21" s="9"/>
      <c r="J21" s="9"/>
      <c r="K21" s="9"/>
      <c r="L21" s="9"/>
      <c r="M21" s="9"/>
      <c r="N21" s="9"/>
      <c r="O21" s="9"/>
    </row>
    <row r="22" spans="4:15" ht="19.5" customHeight="1">
      <c r="D22" s="70"/>
      <c r="E22" s="69"/>
      <c r="F22" s="46"/>
      <c r="G22" s="9"/>
      <c r="H22" s="9"/>
      <c r="I22" s="9"/>
      <c r="J22" s="9"/>
      <c r="K22" s="9"/>
      <c r="L22" s="9"/>
      <c r="M22" s="9"/>
      <c r="N22" s="9"/>
      <c r="O22" s="9"/>
    </row>
    <row r="23" spans="4:15" ht="19.5" customHeight="1">
      <c r="D23" s="70"/>
      <c r="E23" s="69"/>
      <c r="O23" s="9"/>
    </row>
    <row r="24" ht="19.5" customHeight="1">
      <c r="D24" s="11"/>
    </row>
    <row r="25" ht="19.5" customHeight="1">
      <c r="D25" s="11"/>
    </row>
    <row r="26" ht="19.5" customHeight="1">
      <c r="D26" s="11"/>
    </row>
    <row r="27" ht="19.5" customHeight="1">
      <c r="D27" s="11"/>
    </row>
    <row r="28" ht="19.5" customHeight="1">
      <c r="D28" s="11"/>
    </row>
    <row r="29" ht="19.5" customHeight="1">
      <c r="D29" s="11"/>
    </row>
    <row r="30" ht="19.5" customHeight="1">
      <c r="D30" s="11"/>
    </row>
    <row r="31" spans="4:7" ht="19.5" customHeight="1">
      <c r="D31" s="11"/>
      <c r="G31" s="1"/>
    </row>
    <row r="32" spans="4:7" ht="19.5" customHeight="1">
      <c r="D32" s="11"/>
      <c r="G32" s="1"/>
    </row>
    <row r="33" ht="19.5" customHeight="1">
      <c r="D33" s="11"/>
    </row>
    <row r="34" ht="19.5" customHeight="1">
      <c r="D34" s="11"/>
    </row>
  </sheetData>
  <sheetProtection/>
  <mergeCells count="23">
    <mergeCell ref="D23:E23"/>
    <mergeCell ref="D21:E21"/>
    <mergeCell ref="D20:E20"/>
    <mergeCell ref="D19:E19"/>
    <mergeCell ref="D22:E22"/>
    <mergeCell ref="F16:M16"/>
    <mergeCell ref="D18:E18"/>
    <mergeCell ref="D16:E16"/>
    <mergeCell ref="D15:E15"/>
    <mergeCell ref="D6:M7"/>
    <mergeCell ref="F15:M15"/>
    <mergeCell ref="D17:E17"/>
    <mergeCell ref="F17:I17"/>
    <mergeCell ref="F18:K18"/>
    <mergeCell ref="B6:C7"/>
    <mergeCell ref="D12:E12"/>
    <mergeCell ref="D13:E13"/>
    <mergeCell ref="D14:E14"/>
    <mergeCell ref="D11:E11"/>
    <mergeCell ref="F14:M14"/>
    <mergeCell ref="F13:K13"/>
    <mergeCell ref="F12:I12"/>
    <mergeCell ref="F11:I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"/>
  <sheetViews>
    <sheetView showGridLines="0" zoomScale="80" zoomScaleNormal="80" zoomScalePageLayoutView="0" workbookViewId="0" topLeftCell="A2">
      <selection activeCell="A1" sqref="A1:Z1"/>
    </sheetView>
  </sheetViews>
  <sheetFormatPr defaultColWidth="3.625" defaultRowHeight="19.5" customHeight="1"/>
  <cols>
    <col min="1" max="2" width="3.625" style="2" customWidth="1"/>
    <col min="3" max="4" width="2.625" style="2" customWidth="1"/>
    <col min="5" max="27" width="3.625" style="2" customWidth="1"/>
    <col min="28" max="28" width="4.125" style="2" customWidth="1"/>
    <col min="29" max="29" width="3.625" style="2" customWidth="1"/>
    <col min="30" max="30" width="4.125" style="2" customWidth="1"/>
    <col min="31" max="47" width="3.625" style="2" customWidth="1"/>
    <col min="48" max="49" width="3.125" style="2" customWidth="1"/>
    <col min="50" max="51" width="2.625" style="2" customWidth="1"/>
    <col min="52" max="16384" width="3.625" style="2" customWidth="1"/>
  </cols>
  <sheetData>
    <row r="1" spans="1:26" ht="30" customHeight="1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52" s="14" customFormat="1" ht="24.75" customHeight="1" thickBot="1">
      <c r="A2" s="111" t="s">
        <v>145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98" t="s">
        <v>62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</row>
    <row r="3" spans="1:52" s="14" customFormat="1" ht="19.5" customHeight="1">
      <c r="A3" s="113" t="s">
        <v>63</v>
      </c>
      <c r="B3" s="99"/>
      <c r="C3" s="99"/>
      <c r="D3" s="99"/>
      <c r="E3" s="99"/>
      <c r="F3" s="99" t="s">
        <v>64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 t="s">
        <v>65</v>
      </c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5" t="s">
        <v>63</v>
      </c>
      <c r="AW3" s="105"/>
      <c r="AX3" s="105"/>
      <c r="AY3" s="105"/>
      <c r="AZ3" s="106"/>
    </row>
    <row r="4" spans="1:52" s="14" customFormat="1" ht="19.5" customHeight="1">
      <c r="A4" s="114"/>
      <c r="B4" s="83"/>
      <c r="C4" s="83"/>
      <c r="D4" s="83"/>
      <c r="E4" s="83"/>
      <c r="F4" s="83" t="s">
        <v>66</v>
      </c>
      <c r="G4" s="83"/>
      <c r="H4" s="83"/>
      <c r="I4" s="83"/>
      <c r="J4" s="112"/>
      <c r="K4" s="83" t="s">
        <v>67</v>
      </c>
      <c r="L4" s="84"/>
      <c r="M4" s="84"/>
      <c r="N4" s="84"/>
      <c r="O4" s="79" t="s">
        <v>129</v>
      </c>
      <c r="P4" s="80"/>
      <c r="Q4" s="80" t="s">
        <v>130</v>
      </c>
      <c r="R4" s="100"/>
      <c r="S4" s="83" t="s">
        <v>68</v>
      </c>
      <c r="T4" s="84"/>
      <c r="U4" s="84"/>
      <c r="V4" s="84"/>
      <c r="W4" s="83" t="s">
        <v>115</v>
      </c>
      <c r="X4" s="84"/>
      <c r="Y4" s="84"/>
      <c r="Z4" s="84"/>
      <c r="AA4" s="83" t="s">
        <v>66</v>
      </c>
      <c r="AB4" s="83"/>
      <c r="AC4" s="83"/>
      <c r="AD4" s="83"/>
      <c r="AE4" s="83"/>
      <c r="AF4" s="83" t="s">
        <v>67</v>
      </c>
      <c r="AG4" s="84"/>
      <c r="AH4" s="84"/>
      <c r="AI4" s="84"/>
      <c r="AJ4" s="79" t="s">
        <v>129</v>
      </c>
      <c r="AK4" s="80"/>
      <c r="AL4" s="80" t="s">
        <v>130</v>
      </c>
      <c r="AM4" s="100"/>
      <c r="AN4" s="83" t="s">
        <v>68</v>
      </c>
      <c r="AO4" s="84"/>
      <c r="AP4" s="84"/>
      <c r="AQ4" s="84"/>
      <c r="AR4" s="83" t="s">
        <v>115</v>
      </c>
      <c r="AS4" s="84"/>
      <c r="AT4" s="84"/>
      <c r="AU4" s="84"/>
      <c r="AV4" s="107"/>
      <c r="AW4" s="107"/>
      <c r="AX4" s="107"/>
      <c r="AY4" s="107"/>
      <c r="AZ4" s="108"/>
    </row>
    <row r="5" spans="1:52" s="14" customFormat="1" ht="19.5" customHeight="1">
      <c r="A5" s="114"/>
      <c r="B5" s="83"/>
      <c r="C5" s="83"/>
      <c r="D5" s="83"/>
      <c r="E5" s="83"/>
      <c r="F5" s="83"/>
      <c r="G5" s="83"/>
      <c r="H5" s="83"/>
      <c r="I5" s="83"/>
      <c r="J5" s="112"/>
      <c r="K5" s="84"/>
      <c r="L5" s="84"/>
      <c r="M5" s="84"/>
      <c r="N5" s="84"/>
      <c r="O5" s="81"/>
      <c r="P5" s="82"/>
      <c r="Q5" s="82" t="s">
        <v>131</v>
      </c>
      <c r="R5" s="97"/>
      <c r="S5" s="84"/>
      <c r="T5" s="84"/>
      <c r="U5" s="84"/>
      <c r="V5" s="84"/>
      <c r="W5" s="84"/>
      <c r="X5" s="84"/>
      <c r="Y5" s="84"/>
      <c r="Z5" s="84"/>
      <c r="AA5" s="83"/>
      <c r="AB5" s="83"/>
      <c r="AC5" s="83"/>
      <c r="AD5" s="83"/>
      <c r="AE5" s="83"/>
      <c r="AF5" s="84"/>
      <c r="AG5" s="84"/>
      <c r="AH5" s="84"/>
      <c r="AI5" s="84"/>
      <c r="AJ5" s="81"/>
      <c r="AK5" s="82"/>
      <c r="AL5" s="82" t="s">
        <v>131</v>
      </c>
      <c r="AM5" s="97"/>
      <c r="AN5" s="84"/>
      <c r="AO5" s="84"/>
      <c r="AP5" s="84"/>
      <c r="AQ5" s="84"/>
      <c r="AR5" s="84"/>
      <c r="AS5" s="84"/>
      <c r="AT5" s="84"/>
      <c r="AU5" s="84"/>
      <c r="AV5" s="107"/>
      <c r="AW5" s="107"/>
      <c r="AX5" s="107"/>
      <c r="AY5" s="107"/>
      <c r="AZ5" s="108"/>
    </row>
    <row r="6" spans="1:52" ht="19.5" customHeight="1">
      <c r="A6" s="115" t="s">
        <v>69</v>
      </c>
      <c r="B6" s="115"/>
      <c r="C6" s="20" t="s">
        <v>16</v>
      </c>
      <c r="D6" s="21" t="s">
        <v>56</v>
      </c>
      <c r="E6" s="16" t="s">
        <v>70</v>
      </c>
      <c r="F6" s="93">
        <f>SUM(K6:Z6)</f>
        <v>45</v>
      </c>
      <c r="G6" s="76"/>
      <c r="H6" s="76"/>
      <c r="I6" s="76"/>
      <c r="J6" s="76"/>
      <c r="K6" s="76">
        <v>21</v>
      </c>
      <c r="L6" s="76"/>
      <c r="M6" s="76"/>
      <c r="N6" s="76"/>
      <c r="O6" s="76">
        <v>19</v>
      </c>
      <c r="P6" s="76"/>
      <c r="Q6" s="76"/>
      <c r="R6" s="76"/>
      <c r="S6" s="76">
        <v>1</v>
      </c>
      <c r="T6" s="76"/>
      <c r="U6" s="76"/>
      <c r="V6" s="76"/>
      <c r="W6" s="76">
        <v>4</v>
      </c>
      <c r="X6" s="76"/>
      <c r="Y6" s="76"/>
      <c r="Z6" s="76"/>
      <c r="AA6" s="76">
        <f>SUM(AF6:AU6)</f>
        <v>633</v>
      </c>
      <c r="AB6" s="76"/>
      <c r="AC6" s="76"/>
      <c r="AD6" s="76"/>
      <c r="AE6" s="76"/>
      <c r="AF6" s="76">
        <v>243</v>
      </c>
      <c r="AG6" s="76"/>
      <c r="AH6" s="76"/>
      <c r="AI6" s="76"/>
      <c r="AJ6" s="76">
        <v>284</v>
      </c>
      <c r="AK6" s="76"/>
      <c r="AL6" s="76"/>
      <c r="AM6" s="76"/>
      <c r="AN6" s="101">
        <v>16</v>
      </c>
      <c r="AO6" s="101"/>
      <c r="AP6" s="101"/>
      <c r="AQ6" s="101"/>
      <c r="AR6" s="101">
        <v>90</v>
      </c>
      <c r="AS6" s="101"/>
      <c r="AT6" s="101"/>
      <c r="AU6" s="102"/>
      <c r="AV6" s="103" t="s">
        <v>69</v>
      </c>
      <c r="AW6" s="104"/>
      <c r="AX6" s="20" t="s">
        <v>16</v>
      </c>
      <c r="AY6" s="21" t="s">
        <v>172</v>
      </c>
      <c r="AZ6" s="2" t="s">
        <v>70</v>
      </c>
    </row>
    <row r="7" spans="1:51" ht="18" customHeight="1">
      <c r="A7" s="115"/>
      <c r="B7" s="115"/>
      <c r="C7" s="14"/>
      <c r="D7" s="14"/>
      <c r="E7" s="16"/>
      <c r="F7" s="109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6"/>
      <c r="T7" s="76"/>
      <c r="U7" s="76"/>
      <c r="V7" s="76"/>
      <c r="W7" s="76"/>
      <c r="X7" s="76"/>
      <c r="Y7" s="76"/>
      <c r="Z7" s="76"/>
      <c r="AA7" s="77"/>
      <c r="AB7" s="77"/>
      <c r="AC7" s="77"/>
      <c r="AD7" s="77"/>
      <c r="AE7" s="77"/>
      <c r="AF7" s="77"/>
      <c r="AG7" s="77"/>
      <c r="AH7" s="77"/>
      <c r="AI7" s="77"/>
      <c r="AJ7" s="76"/>
      <c r="AK7" s="76"/>
      <c r="AL7" s="76"/>
      <c r="AM7" s="76"/>
      <c r="AN7" s="101"/>
      <c r="AO7" s="101"/>
      <c r="AP7" s="101"/>
      <c r="AQ7" s="101"/>
      <c r="AR7" s="101"/>
      <c r="AS7" s="101"/>
      <c r="AT7" s="101"/>
      <c r="AU7" s="102"/>
      <c r="AV7" s="42"/>
      <c r="AX7" s="14"/>
      <c r="AY7" s="14"/>
    </row>
    <row r="8" spans="1:51" ht="19.5" customHeight="1">
      <c r="A8" s="115"/>
      <c r="B8" s="115"/>
      <c r="C8" s="17" t="s">
        <v>16</v>
      </c>
      <c r="D8" s="18" t="s">
        <v>173</v>
      </c>
      <c r="E8" s="15"/>
      <c r="F8" s="93">
        <f>SUM(K8:Z8)</f>
        <v>40</v>
      </c>
      <c r="G8" s="76"/>
      <c r="H8" s="76"/>
      <c r="I8" s="76"/>
      <c r="J8" s="76"/>
      <c r="K8" s="76">
        <v>17</v>
      </c>
      <c r="L8" s="76"/>
      <c r="M8" s="76"/>
      <c r="N8" s="76"/>
      <c r="O8" s="76">
        <v>18</v>
      </c>
      <c r="P8" s="76"/>
      <c r="Q8" s="76"/>
      <c r="R8" s="76"/>
      <c r="S8" s="76">
        <v>1</v>
      </c>
      <c r="T8" s="76"/>
      <c r="U8" s="76"/>
      <c r="V8" s="76"/>
      <c r="W8" s="76">
        <v>4</v>
      </c>
      <c r="X8" s="76"/>
      <c r="Y8" s="76"/>
      <c r="Z8" s="76"/>
      <c r="AA8" s="76">
        <f>SUM(AF8:AU8)</f>
        <v>611</v>
      </c>
      <c r="AB8" s="76"/>
      <c r="AC8" s="76"/>
      <c r="AD8" s="76"/>
      <c r="AE8" s="76"/>
      <c r="AF8" s="76">
        <v>224</v>
      </c>
      <c r="AG8" s="76"/>
      <c r="AH8" s="76"/>
      <c r="AI8" s="76"/>
      <c r="AJ8" s="76">
        <v>274</v>
      </c>
      <c r="AK8" s="76"/>
      <c r="AL8" s="76"/>
      <c r="AM8" s="76"/>
      <c r="AN8" s="101">
        <v>17</v>
      </c>
      <c r="AO8" s="101"/>
      <c r="AP8" s="101"/>
      <c r="AQ8" s="101"/>
      <c r="AR8" s="101">
        <v>96</v>
      </c>
      <c r="AS8" s="101"/>
      <c r="AT8" s="101"/>
      <c r="AU8" s="102"/>
      <c r="AV8" s="29"/>
      <c r="AW8" s="14"/>
      <c r="AX8" s="17" t="s">
        <v>16</v>
      </c>
      <c r="AY8" s="18" t="s">
        <v>173</v>
      </c>
    </row>
    <row r="9" spans="1:51" ht="18" customHeight="1">
      <c r="A9" s="115"/>
      <c r="B9" s="115"/>
      <c r="C9" s="20"/>
      <c r="D9" s="21"/>
      <c r="E9" s="16"/>
      <c r="F9" s="109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134"/>
      <c r="X9" s="134"/>
      <c r="Y9" s="134"/>
      <c r="Z9" s="134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133"/>
      <c r="AO9" s="133"/>
      <c r="AP9" s="133"/>
      <c r="AQ9" s="133"/>
      <c r="AR9" s="133"/>
      <c r="AS9" s="133"/>
      <c r="AT9" s="133"/>
      <c r="AU9" s="135"/>
      <c r="AX9" s="20"/>
      <c r="AY9" s="21"/>
    </row>
    <row r="10" spans="1:51" ht="19.5" customHeight="1">
      <c r="A10" s="115"/>
      <c r="B10" s="115"/>
      <c r="C10" s="20" t="s">
        <v>174</v>
      </c>
      <c r="D10" s="21" t="s">
        <v>175</v>
      </c>
      <c r="E10" s="15"/>
      <c r="F10" s="93">
        <f>SUM(K10:Z10)</f>
        <v>40</v>
      </c>
      <c r="G10" s="89"/>
      <c r="H10" s="89"/>
      <c r="I10" s="89"/>
      <c r="J10" s="89"/>
      <c r="K10" s="76">
        <v>17</v>
      </c>
      <c r="L10" s="76"/>
      <c r="M10" s="76"/>
      <c r="N10" s="76"/>
      <c r="O10" s="76">
        <v>18</v>
      </c>
      <c r="P10" s="76"/>
      <c r="Q10" s="76"/>
      <c r="R10" s="76"/>
      <c r="S10" s="76">
        <v>1</v>
      </c>
      <c r="T10" s="76"/>
      <c r="U10" s="76"/>
      <c r="V10" s="76"/>
      <c r="W10" s="76">
        <v>4</v>
      </c>
      <c r="X10" s="76"/>
      <c r="Y10" s="76"/>
      <c r="Z10" s="76"/>
      <c r="AA10" s="76">
        <f>SUM(AF10:AU10)</f>
        <v>606</v>
      </c>
      <c r="AB10" s="89"/>
      <c r="AC10" s="89"/>
      <c r="AD10" s="89"/>
      <c r="AE10" s="89"/>
      <c r="AF10" s="76">
        <v>220</v>
      </c>
      <c r="AG10" s="76"/>
      <c r="AH10" s="76"/>
      <c r="AI10" s="76"/>
      <c r="AJ10" s="76">
        <v>272</v>
      </c>
      <c r="AK10" s="76"/>
      <c r="AL10" s="76"/>
      <c r="AM10" s="76"/>
      <c r="AN10" s="101">
        <v>18</v>
      </c>
      <c r="AO10" s="101"/>
      <c r="AP10" s="101"/>
      <c r="AQ10" s="101"/>
      <c r="AR10" s="101">
        <v>96</v>
      </c>
      <c r="AS10" s="101"/>
      <c r="AT10" s="101"/>
      <c r="AU10" s="102"/>
      <c r="AV10" s="29"/>
      <c r="AW10" s="15"/>
      <c r="AX10" s="20" t="s">
        <v>174</v>
      </c>
      <c r="AY10" s="21" t="s">
        <v>175</v>
      </c>
    </row>
    <row r="11" spans="1:51" ht="18" customHeight="1">
      <c r="A11" s="115"/>
      <c r="B11" s="115"/>
      <c r="C11" s="20"/>
      <c r="D11" s="21"/>
      <c r="E11" s="15"/>
      <c r="F11" s="109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134"/>
      <c r="X11" s="134"/>
      <c r="Y11" s="134"/>
      <c r="Z11" s="134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33"/>
      <c r="AO11" s="133"/>
      <c r="AP11" s="133"/>
      <c r="AQ11" s="133"/>
      <c r="AR11" s="133"/>
      <c r="AS11" s="133"/>
      <c r="AT11" s="133"/>
      <c r="AU11" s="135"/>
      <c r="AX11" s="20"/>
      <c r="AY11" s="21"/>
    </row>
    <row r="12" spans="1:51" ht="19.5" customHeight="1">
      <c r="A12" s="115"/>
      <c r="B12" s="115"/>
      <c r="C12" s="20" t="s">
        <v>174</v>
      </c>
      <c r="D12" s="21" t="s">
        <v>176</v>
      </c>
      <c r="E12" s="15"/>
      <c r="F12" s="93">
        <v>39</v>
      </c>
      <c r="G12" s="89"/>
      <c r="H12" s="89"/>
      <c r="I12" s="89"/>
      <c r="J12" s="89"/>
      <c r="K12" s="76">
        <v>17</v>
      </c>
      <c r="L12" s="76"/>
      <c r="M12" s="76"/>
      <c r="N12" s="76"/>
      <c r="O12" s="76">
        <v>18</v>
      </c>
      <c r="P12" s="76"/>
      <c r="Q12" s="76"/>
      <c r="R12" s="76"/>
      <c r="S12" s="76">
        <v>1</v>
      </c>
      <c r="T12" s="76"/>
      <c r="U12" s="76"/>
      <c r="V12" s="76"/>
      <c r="W12" s="76">
        <v>3</v>
      </c>
      <c r="X12" s="76"/>
      <c r="Y12" s="76"/>
      <c r="Z12" s="76"/>
      <c r="AA12" s="76">
        <v>599</v>
      </c>
      <c r="AB12" s="89"/>
      <c r="AC12" s="89"/>
      <c r="AD12" s="89"/>
      <c r="AE12" s="89"/>
      <c r="AF12" s="76">
        <v>202</v>
      </c>
      <c r="AG12" s="76"/>
      <c r="AH12" s="76"/>
      <c r="AI12" s="76"/>
      <c r="AJ12" s="76">
        <v>265</v>
      </c>
      <c r="AK12" s="76"/>
      <c r="AL12" s="76"/>
      <c r="AM12" s="76"/>
      <c r="AN12" s="101">
        <v>18</v>
      </c>
      <c r="AO12" s="101"/>
      <c r="AP12" s="101"/>
      <c r="AQ12" s="101"/>
      <c r="AR12" s="101">
        <v>114</v>
      </c>
      <c r="AS12" s="101"/>
      <c r="AT12" s="101"/>
      <c r="AU12" s="102"/>
      <c r="AV12" s="14"/>
      <c r="AW12" s="14"/>
      <c r="AX12" s="20" t="s">
        <v>174</v>
      </c>
      <c r="AY12" s="21" t="s">
        <v>176</v>
      </c>
    </row>
    <row r="13" spans="1:51" ht="18" customHeight="1">
      <c r="A13" s="115"/>
      <c r="B13" s="115"/>
      <c r="C13" s="20"/>
      <c r="D13" s="21"/>
      <c r="E13" s="15"/>
      <c r="F13" s="93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133"/>
      <c r="AO13" s="133"/>
      <c r="AP13" s="133"/>
      <c r="AQ13" s="133"/>
      <c r="AR13" s="133"/>
      <c r="AS13" s="133"/>
      <c r="AT13" s="133"/>
      <c r="AU13" s="135"/>
      <c r="AX13" s="20"/>
      <c r="AY13" s="21"/>
    </row>
    <row r="14" spans="1:52" s="6" customFormat="1" ht="19.5" customHeight="1">
      <c r="A14" s="116"/>
      <c r="B14" s="116"/>
      <c r="C14" s="20" t="s">
        <v>174</v>
      </c>
      <c r="D14" s="21" t="s">
        <v>177</v>
      </c>
      <c r="E14" s="16"/>
      <c r="F14" s="93">
        <f>SUM(K14:Z14)</f>
        <v>39</v>
      </c>
      <c r="G14" s="89"/>
      <c r="H14" s="89"/>
      <c r="I14" s="89"/>
      <c r="J14" s="89"/>
      <c r="K14" s="76">
        <v>17</v>
      </c>
      <c r="L14" s="76"/>
      <c r="M14" s="76"/>
      <c r="N14" s="76"/>
      <c r="O14" s="76">
        <v>18</v>
      </c>
      <c r="P14" s="76"/>
      <c r="Q14" s="76"/>
      <c r="R14" s="76"/>
      <c r="S14" s="101">
        <v>1</v>
      </c>
      <c r="T14" s="101"/>
      <c r="U14" s="101"/>
      <c r="V14" s="101"/>
      <c r="W14" s="101">
        <v>3</v>
      </c>
      <c r="X14" s="101"/>
      <c r="Y14" s="101"/>
      <c r="Z14" s="101"/>
      <c r="AA14" s="76">
        <f>SUM(AF14:AU14)</f>
        <v>570</v>
      </c>
      <c r="AB14" s="89"/>
      <c r="AC14" s="89"/>
      <c r="AD14" s="89"/>
      <c r="AE14" s="89"/>
      <c r="AF14" s="76">
        <v>208</v>
      </c>
      <c r="AG14" s="76"/>
      <c r="AH14" s="76"/>
      <c r="AI14" s="76"/>
      <c r="AJ14" s="76">
        <v>257</v>
      </c>
      <c r="AK14" s="76"/>
      <c r="AL14" s="76"/>
      <c r="AM14" s="76"/>
      <c r="AN14" s="101">
        <v>18</v>
      </c>
      <c r="AO14" s="101"/>
      <c r="AP14" s="101"/>
      <c r="AQ14" s="101"/>
      <c r="AR14" s="101">
        <v>87</v>
      </c>
      <c r="AS14" s="101"/>
      <c r="AT14" s="101"/>
      <c r="AU14" s="102"/>
      <c r="AV14" s="15"/>
      <c r="AW14" s="14"/>
      <c r="AX14" s="20" t="s">
        <v>174</v>
      </c>
      <c r="AY14" s="21" t="s">
        <v>177</v>
      </c>
      <c r="AZ14" s="15"/>
    </row>
    <row r="15" spans="1:51" ht="18" customHeight="1">
      <c r="A15" s="115"/>
      <c r="B15" s="115"/>
      <c r="C15" s="20"/>
      <c r="D15" s="21"/>
      <c r="E15" s="15"/>
      <c r="F15" s="93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33"/>
      <c r="AO15" s="133"/>
      <c r="AP15" s="133"/>
      <c r="AQ15" s="133"/>
      <c r="AR15" s="77"/>
      <c r="AS15" s="77"/>
      <c r="AT15" s="77"/>
      <c r="AU15" s="78"/>
      <c r="AX15" s="20"/>
      <c r="AY15" s="21"/>
    </row>
    <row r="16" spans="1:51" s="13" customFormat="1" ht="19.5" customHeight="1" thickBot="1">
      <c r="A16" s="116"/>
      <c r="B16" s="116"/>
      <c r="C16" s="65" t="s">
        <v>178</v>
      </c>
      <c r="D16" s="66" t="s">
        <v>179</v>
      </c>
      <c r="E16" s="12"/>
      <c r="F16" s="120">
        <f>SUM(K16:Z16)</f>
        <v>39</v>
      </c>
      <c r="G16" s="117"/>
      <c r="H16" s="117"/>
      <c r="I16" s="117"/>
      <c r="J16" s="117"/>
      <c r="K16" s="117">
        <v>17</v>
      </c>
      <c r="L16" s="117"/>
      <c r="M16" s="117"/>
      <c r="N16" s="117"/>
      <c r="O16" s="117">
        <v>18</v>
      </c>
      <c r="P16" s="117"/>
      <c r="Q16" s="117"/>
      <c r="R16" s="117"/>
      <c r="S16" s="117">
        <v>1</v>
      </c>
      <c r="T16" s="117"/>
      <c r="U16" s="117"/>
      <c r="V16" s="117"/>
      <c r="W16" s="117">
        <v>3</v>
      </c>
      <c r="X16" s="117"/>
      <c r="Y16" s="117"/>
      <c r="Z16" s="117"/>
      <c r="AA16" s="117">
        <f>SUM(AF16:AU16)</f>
        <v>565</v>
      </c>
      <c r="AB16" s="117"/>
      <c r="AC16" s="117"/>
      <c r="AD16" s="117"/>
      <c r="AE16" s="117"/>
      <c r="AF16" s="117">
        <v>212</v>
      </c>
      <c r="AG16" s="117"/>
      <c r="AH16" s="117"/>
      <c r="AI16" s="117"/>
      <c r="AJ16" s="117">
        <v>246</v>
      </c>
      <c r="AK16" s="117"/>
      <c r="AL16" s="117"/>
      <c r="AM16" s="117"/>
      <c r="AN16" s="117">
        <v>18</v>
      </c>
      <c r="AO16" s="117"/>
      <c r="AP16" s="117"/>
      <c r="AQ16" s="117"/>
      <c r="AR16" s="117">
        <v>89</v>
      </c>
      <c r="AS16" s="117"/>
      <c r="AT16" s="117"/>
      <c r="AU16" s="117"/>
      <c r="AV16" s="67"/>
      <c r="AX16" s="65" t="s">
        <v>178</v>
      </c>
      <c r="AY16" s="66" t="s">
        <v>179</v>
      </c>
    </row>
    <row r="17" spans="1:52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18" t="s">
        <v>0</v>
      </c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</row>
    <row r="18" ht="24.75" customHeight="1"/>
    <row r="19" spans="1:52" s="14" customFormat="1" ht="24.75" customHeight="1">
      <c r="A19" s="132" t="s">
        <v>146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1" t="s">
        <v>71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</row>
    <row r="20" spans="1:52" ht="18" customHeight="1" thickBot="1">
      <c r="A20" s="87" t="s">
        <v>72</v>
      </c>
      <c r="B20" s="87"/>
      <c r="C20" s="87"/>
      <c r="D20" s="87"/>
      <c r="E20" s="87"/>
      <c r="F20" s="15"/>
      <c r="G20" s="15"/>
      <c r="H20" s="62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1:52" ht="19.5" customHeight="1">
      <c r="A21" s="124" t="s">
        <v>73</v>
      </c>
      <c r="B21" s="124"/>
      <c r="C21" s="124"/>
      <c r="D21" s="124"/>
      <c r="E21" s="125"/>
      <c r="F21" s="113" t="s">
        <v>74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 t="s">
        <v>75</v>
      </c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 t="s">
        <v>73</v>
      </c>
      <c r="AW21" s="99"/>
      <c r="AX21" s="99"/>
      <c r="AY21" s="99"/>
      <c r="AZ21" s="130"/>
    </row>
    <row r="22" spans="1:52" ht="19.5" customHeight="1">
      <c r="A22" s="77"/>
      <c r="B22" s="77"/>
      <c r="C22" s="77"/>
      <c r="D22" s="77"/>
      <c r="E22" s="78"/>
      <c r="F22" s="114" t="s">
        <v>76</v>
      </c>
      <c r="G22" s="84"/>
      <c r="H22" s="84"/>
      <c r="I22" s="83" t="s">
        <v>77</v>
      </c>
      <c r="J22" s="84"/>
      <c r="K22" s="84"/>
      <c r="L22" s="83" t="s">
        <v>78</v>
      </c>
      <c r="M22" s="84"/>
      <c r="N22" s="84"/>
      <c r="O22" s="83" t="s">
        <v>79</v>
      </c>
      <c r="P22" s="84"/>
      <c r="Q22" s="84"/>
      <c r="R22" s="83" t="s">
        <v>80</v>
      </c>
      <c r="S22" s="84"/>
      <c r="T22" s="84"/>
      <c r="U22" s="83" t="s">
        <v>81</v>
      </c>
      <c r="V22" s="84"/>
      <c r="W22" s="84"/>
      <c r="X22" s="83" t="s">
        <v>82</v>
      </c>
      <c r="Y22" s="84"/>
      <c r="Z22" s="84"/>
      <c r="AA22" s="121" t="s">
        <v>83</v>
      </c>
      <c r="AB22" s="121"/>
      <c r="AC22" s="121" t="s">
        <v>84</v>
      </c>
      <c r="AD22" s="121"/>
      <c r="AE22" s="83" t="s">
        <v>85</v>
      </c>
      <c r="AF22" s="83"/>
      <c r="AG22" s="83" t="s">
        <v>76</v>
      </c>
      <c r="AH22" s="84"/>
      <c r="AI22" s="84"/>
      <c r="AJ22" s="79" t="s">
        <v>88</v>
      </c>
      <c r="AK22" s="80"/>
      <c r="AL22" s="100"/>
      <c r="AM22" s="79" t="s">
        <v>86</v>
      </c>
      <c r="AN22" s="80"/>
      <c r="AO22" s="100"/>
      <c r="AP22" s="79" t="s">
        <v>87</v>
      </c>
      <c r="AQ22" s="80"/>
      <c r="AR22" s="100"/>
      <c r="AS22" s="79" t="s">
        <v>187</v>
      </c>
      <c r="AT22" s="80"/>
      <c r="AU22" s="100"/>
      <c r="AV22" s="83"/>
      <c r="AW22" s="83"/>
      <c r="AX22" s="83"/>
      <c r="AY22" s="83"/>
      <c r="AZ22" s="112"/>
    </row>
    <row r="23" spans="1:52" ht="19.5" customHeight="1">
      <c r="A23" s="82"/>
      <c r="B23" s="82"/>
      <c r="C23" s="82"/>
      <c r="D23" s="82"/>
      <c r="E23" s="97"/>
      <c r="F23" s="12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129" t="s">
        <v>89</v>
      </c>
      <c r="AB23" s="129"/>
      <c r="AC23" s="129" t="s">
        <v>90</v>
      </c>
      <c r="AD23" s="129"/>
      <c r="AE23" s="83"/>
      <c r="AF23" s="83"/>
      <c r="AG23" s="84"/>
      <c r="AH23" s="84"/>
      <c r="AI23" s="84"/>
      <c r="AJ23" s="81"/>
      <c r="AK23" s="82"/>
      <c r="AL23" s="97"/>
      <c r="AM23" s="81"/>
      <c r="AN23" s="82"/>
      <c r="AO23" s="97"/>
      <c r="AP23" s="81"/>
      <c r="AQ23" s="82"/>
      <c r="AR23" s="97"/>
      <c r="AS23" s="81"/>
      <c r="AT23" s="82"/>
      <c r="AU23" s="97"/>
      <c r="AV23" s="83"/>
      <c r="AW23" s="83"/>
      <c r="AX23" s="83"/>
      <c r="AY23" s="83"/>
      <c r="AZ23" s="112"/>
    </row>
    <row r="24" spans="1:52" ht="19.5" customHeight="1">
      <c r="A24" s="122" t="s">
        <v>69</v>
      </c>
      <c r="B24" s="122"/>
      <c r="C24" s="17" t="s">
        <v>188</v>
      </c>
      <c r="D24" s="18" t="s">
        <v>189</v>
      </c>
      <c r="E24" s="15" t="s">
        <v>70</v>
      </c>
      <c r="F24" s="93">
        <v>272917</v>
      </c>
      <c r="G24" s="76"/>
      <c r="H24" s="76"/>
      <c r="I24" s="76">
        <v>7500</v>
      </c>
      <c r="J24" s="76"/>
      <c r="K24" s="76"/>
      <c r="L24" s="76">
        <v>116547</v>
      </c>
      <c r="M24" s="76"/>
      <c r="N24" s="76"/>
      <c r="O24" s="76">
        <v>5999</v>
      </c>
      <c r="P24" s="76"/>
      <c r="Q24" s="76"/>
      <c r="R24" s="76">
        <v>1055</v>
      </c>
      <c r="S24" s="76"/>
      <c r="T24" s="76"/>
      <c r="U24" s="76">
        <v>134606</v>
      </c>
      <c r="V24" s="76"/>
      <c r="W24" s="76"/>
      <c r="X24" s="76">
        <v>2184</v>
      </c>
      <c r="Y24" s="76"/>
      <c r="Z24" s="76"/>
      <c r="AA24" s="76">
        <v>34</v>
      </c>
      <c r="AB24" s="76"/>
      <c r="AC24" s="76" t="s">
        <v>190</v>
      </c>
      <c r="AD24" s="76"/>
      <c r="AE24" s="76">
        <v>4992</v>
      </c>
      <c r="AF24" s="76"/>
      <c r="AG24" s="76">
        <v>170823</v>
      </c>
      <c r="AH24" s="76"/>
      <c r="AI24" s="76"/>
      <c r="AJ24" s="76">
        <v>1773</v>
      </c>
      <c r="AK24" s="76"/>
      <c r="AL24" s="76"/>
      <c r="AM24" s="76">
        <v>20070</v>
      </c>
      <c r="AN24" s="76"/>
      <c r="AO24" s="76"/>
      <c r="AP24" s="76">
        <v>134398</v>
      </c>
      <c r="AQ24" s="76"/>
      <c r="AR24" s="76"/>
      <c r="AS24" s="76">
        <v>14582</v>
      </c>
      <c r="AT24" s="76"/>
      <c r="AU24" s="85"/>
      <c r="AV24" s="122" t="s">
        <v>69</v>
      </c>
      <c r="AW24" s="122"/>
      <c r="AX24" s="17" t="s">
        <v>188</v>
      </c>
      <c r="AY24" s="18" t="s">
        <v>189</v>
      </c>
      <c r="AZ24" s="15" t="s">
        <v>70</v>
      </c>
    </row>
    <row r="25" spans="1:52" ht="19.5" customHeight="1">
      <c r="A25" s="122"/>
      <c r="B25" s="122"/>
      <c r="C25" s="17" t="s">
        <v>188</v>
      </c>
      <c r="D25" s="18" t="s">
        <v>191</v>
      </c>
      <c r="E25" s="16"/>
      <c r="F25" s="93">
        <v>269168</v>
      </c>
      <c r="G25" s="76"/>
      <c r="H25" s="76"/>
      <c r="I25" s="76">
        <v>7040</v>
      </c>
      <c r="J25" s="76"/>
      <c r="K25" s="76"/>
      <c r="L25" s="76">
        <v>118333</v>
      </c>
      <c r="M25" s="76"/>
      <c r="N25" s="76"/>
      <c r="O25" s="76">
        <v>5705</v>
      </c>
      <c r="P25" s="76"/>
      <c r="Q25" s="76"/>
      <c r="R25" s="76">
        <v>461</v>
      </c>
      <c r="S25" s="76"/>
      <c r="T25" s="76"/>
      <c r="U25" s="76">
        <v>133175</v>
      </c>
      <c r="V25" s="76"/>
      <c r="W25" s="76"/>
      <c r="X25" s="76">
        <v>2140</v>
      </c>
      <c r="Y25" s="76"/>
      <c r="Z25" s="76"/>
      <c r="AA25" s="76">
        <v>59</v>
      </c>
      <c r="AB25" s="76"/>
      <c r="AC25" s="76" t="s">
        <v>190</v>
      </c>
      <c r="AD25" s="76"/>
      <c r="AE25" s="76">
        <v>2255</v>
      </c>
      <c r="AF25" s="76"/>
      <c r="AG25" s="76">
        <v>165471</v>
      </c>
      <c r="AH25" s="76"/>
      <c r="AI25" s="76"/>
      <c r="AJ25" s="76">
        <v>1481</v>
      </c>
      <c r="AK25" s="76"/>
      <c r="AL25" s="76"/>
      <c r="AM25" s="76">
        <v>18266</v>
      </c>
      <c r="AN25" s="76"/>
      <c r="AO25" s="76"/>
      <c r="AP25" s="76">
        <v>131802</v>
      </c>
      <c r="AQ25" s="76"/>
      <c r="AR25" s="76"/>
      <c r="AS25" s="76">
        <v>13922</v>
      </c>
      <c r="AT25" s="76"/>
      <c r="AU25" s="85"/>
      <c r="AV25" s="128"/>
      <c r="AW25" s="122"/>
      <c r="AX25" s="17" t="s">
        <v>188</v>
      </c>
      <c r="AY25" s="18" t="s">
        <v>191</v>
      </c>
      <c r="AZ25" s="15"/>
    </row>
    <row r="26" spans="1:52" s="19" customFormat="1" ht="19.5" customHeight="1">
      <c r="A26" s="126"/>
      <c r="B26" s="126"/>
      <c r="C26" s="58" t="s">
        <v>199</v>
      </c>
      <c r="D26" s="59" t="s">
        <v>200</v>
      </c>
      <c r="E26" s="60"/>
      <c r="F26" s="127">
        <f>SUM(I26:AF26)</f>
        <v>274789</v>
      </c>
      <c r="G26" s="95"/>
      <c r="H26" s="95"/>
      <c r="I26" s="95">
        <v>6832</v>
      </c>
      <c r="J26" s="95"/>
      <c r="K26" s="95"/>
      <c r="L26" s="95">
        <v>120174</v>
      </c>
      <c r="M26" s="95"/>
      <c r="N26" s="95"/>
      <c r="O26" s="95">
        <v>5170</v>
      </c>
      <c r="P26" s="95"/>
      <c r="Q26" s="95"/>
      <c r="R26" s="95">
        <v>619</v>
      </c>
      <c r="S26" s="95"/>
      <c r="T26" s="95"/>
      <c r="U26" s="95">
        <v>137616</v>
      </c>
      <c r="V26" s="95"/>
      <c r="W26" s="95"/>
      <c r="X26" s="95">
        <v>2036</v>
      </c>
      <c r="Y26" s="95"/>
      <c r="Z26" s="95"/>
      <c r="AA26" s="95">
        <v>33</v>
      </c>
      <c r="AB26" s="95"/>
      <c r="AC26" s="95" t="s">
        <v>201</v>
      </c>
      <c r="AD26" s="95"/>
      <c r="AE26" s="95">
        <v>2309</v>
      </c>
      <c r="AF26" s="95"/>
      <c r="AG26" s="95">
        <f>SUM(AJ26:AU26)</f>
        <v>158512</v>
      </c>
      <c r="AH26" s="95"/>
      <c r="AI26" s="95"/>
      <c r="AJ26" s="95">
        <v>1320</v>
      </c>
      <c r="AK26" s="95"/>
      <c r="AL26" s="95"/>
      <c r="AM26" s="95">
        <v>19335</v>
      </c>
      <c r="AN26" s="95"/>
      <c r="AO26" s="95"/>
      <c r="AP26" s="95">
        <v>127137</v>
      </c>
      <c r="AQ26" s="95"/>
      <c r="AR26" s="95"/>
      <c r="AS26" s="95">
        <v>10720</v>
      </c>
      <c r="AT26" s="95"/>
      <c r="AU26" s="96"/>
      <c r="AV26" s="126"/>
      <c r="AW26" s="126"/>
      <c r="AX26" s="58" t="s">
        <v>199</v>
      </c>
      <c r="AY26" s="59" t="s">
        <v>200</v>
      </c>
      <c r="AZ26" s="60"/>
    </row>
    <row r="27" spans="6:47" s="15" customFormat="1" ht="18" customHeight="1"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33"/>
    </row>
    <row r="28" spans="3:52" s="15" customFormat="1" ht="19.5" customHeight="1">
      <c r="C28" s="17"/>
      <c r="D28" s="18" t="s">
        <v>188</v>
      </c>
      <c r="E28" s="15" t="s">
        <v>91</v>
      </c>
      <c r="F28" s="93">
        <f aca="true" t="shared" si="0" ref="F28:F38">SUM(I28:AF28)</f>
        <v>264473</v>
      </c>
      <c r="G28" s="76"/>
      <c r="H28" s="76"/>
      <c r="I28" s="76">
        <v>6015</v>
      </c>
      <c r="J28" s="76"/>
      <c r="K28" s="76"/>
      <c r="L28" s="76">
        <v>114693</v>
      </c>
      <c r="M28" s="76"/>
      <c r="N28" s="76"/>
      <c r="O28" s="76">
        <v>5713</v>
      </c>
      <c r="P28" s="76"/>
      <c r="Q28" s="76"/>
      <c r="R28" s="76">
        <v>365</v>
      </c>
      <c r="S28" s="76"/>
      <c r="T28" s="76"/>
      <c r="U28" s="76">
        <v>133492</v>
      </c>
      <c r="V28" s="76"/>
      <c r="W28" s="76"/>
      <c r="X28" s="76">
        <v>2272</v>
      </c>
      <c r="Y28" s="76"/>
      <c r="Z28" s="76"/>
      <c r="AA28" s="76">
        <v>57</v>
      </c>
      <c r="AB28" s="76"/>
      <c r="AC28" s="76" t="s">
        <v>190</v>
      </c>
      <c r="AD28" s="76"/>
      <c r="AE28" s="76">
        <v>1866</v>
      </c>
      <c r="AF28" s="76"/>
      <c r="AG28" s="76">
        <f aca="true" t="shared" si="1" ref="AG28:AG38">SUM(AJ28:AU28)</f>
        <v>163145</v>
      </c>
      <c r="AH28" s="76"/>
      <c r="AI28" s="76"/>
      <c r="AJ28" s="76">
        <v>1371</v>
      </c>
      <c r="AK28" s="76"/>
      <c r="AL28" s="76"/>
      <c r="AM28" s="76">
        <v>17644</v>
      </c>
      <c r="AN28" s="76"/>
      <c r="AO28" s="76"/>
      <c r="AP28" s="76">
        <v>130612</v>
      </c>
      <c r="AQ28" s="76"/>
      <c r="AR28" s="76"/>
      <c r="AS28" s="76">
        <v>13518</v>
      </c>
      <c r="AT28" s="76"/>
      <c r="AU28" s="85"/>
      <c r="AX28" s="17"/>
      <c r="AY28" s="18" t="s">
        <v>188</v>
      </c>
      <c r="AZ28" s="15" t="s">
        <v>91</v>
      </c>
    </row>
    <row r="29" spans="3:51" s="15" customFormat="1" ht="19.5" customHeight="1">
      <c r="C29" s="17"/>
      <c r="D29" s="18" t="s">
        <v>192</v>
      </c>
      <c r="F29" s="93">
        <f t="shared" si="0"/>
        <v>268487</v>
      </c>
      <c r="G29" s="76"/>
      <c r="H29" s="76"/>
      <c r="I29" s="76">
        <v>5544</v>
      </c>
      <c r="J29" s="76"/>
      <c r="K29" s="76"/>
      <c r="L29" s="76">
        <v>117815</v>
      </c>
      <c r="M29" s="76"/>
      <c r="N29" s="76"/>
      <c r="O29" s="76">
        <v>5728</v>
      </c>
      <c r="P29" s="76"/>
      <c r="Q29" s="76"/>
      <c r="R29" s="76">
        <v>2423</v>
      </c>
      <c r="S29" s="76"/>
      <c r="T29" s="76"/>
      <c r="U29" s="76">
        <v>132742</v>
      </c>
      <c r="V29" s="76"/>
      <c r="W29" s="76"/>
      <c r="X29" s="76">
        <v>2290</v>
      </c>
      <c r="Y29" s="76"/>
      <c r="Z29" s="76"/>
      <c r="AA29" s="76">
        <v>33</v>
      </c>
      <c r="AB29" s="76"/>
      <c r="AC29" s="76" t="s">
        <v>190</v>
      </c>
      <c r="AD29" s="76"/>
      <c r="AE29" s="76">
        <v>1912</v>
      </c>
      <c r="AF29" s="76"/>
      <c r="AG29" s="76">
        <f t="shared" si="1"/>
        <v>164076</v>
      </c>
      <c r="AH29" s="76"/>
      <c r="AI29" s="76"/>
      <c r="AJ29" s="76">
        <v>1412</v>
      </c>
      <c r="AK29" s="76"/>
      <c r="AL29" s="76"/>
      <c r="AM29" s="76">
        <v>17908</v>
      </c>
      <c r="AN29" s="76"/>
      <c r="AO29" s="76"/>
      <c r="AP29" s="76">
        <v>130793</v>
      </c>
      <c r="AQ29" s="76"/>
      <c r="AR29" s="76"/>
      <c r="AS29" s="76">
        <v>13963</v>
      </c>
      <c r="AT29" s="76"/>
      <c r="AU29" s="85"/>
      <c r="AX29" s="17"/>
      <c r="AY29" s="18" t="s">
        <v>192</v>
      </c>
    </row>
    <row r="30" spans="3:51" s="15" customFormat="1" ht="19.5" customHeight="1">
      <c r="C30" s="17"/>
      <c r="D30" s="18" t="s">
        <v>194</v>
      </c>
      <c r="F30" s="93">
        <f t="shared" si="0"/>
        <v>272130</v>
      </c>
      <c r="G30" s="76"/>
      <c r="H30" s="76"/>
      <c r="I30" s="76">
        <v>6941</v>
      </c>
      <c r="J30" s="76"/>
      <c r="K30" s="76"/>
      <c r="L30" s="76">
        <v>122269</v>
      </c>
      <c r="M30" s="76"/>
      <c r="N30" s="76"/>
      <c r="O30" s="76">
        <v>5791</v>
      </c>
      <c r="P30" s="76"/>
      <c r="Q30" s="76"/>
      <c r="R30" s="76">
        <v>349</v>
      </c>
      <c r="S30" s="76"/>
      <c r="T30" s="76"/>
      <c r="U30" s="76">
        <v>131833</v>
      </c>
      <c r="V30" s="76"/>
      <c r="W30" s="76"/>
      <c r="X30" s="76">
        <v>2307</v>
      </c>
      <c r="Y30" s="76"/>
      <c r="Z30" s="76"/>
      <c r="AA30" s="76">
        <v>38</v>
      </c>
      <c r="AB30" s="76"/>
      <c r="AC30" s="76" t="s">
        <v>190</v>
      </c>
      <c r="AD30" s="76"/>
      <c r="AE30" s="76">
        <v>2602</v>
      </c>
      <c r="AF30" s="76"/>
      <c r="AG30" s="76">
        <f t="shared" si="1"/>
        <v>165337</v>
      </c>
      <c r="AH30" s="76"/>
      <c r="AI30" s="76"/>
      <c r="AJ30" s="76">
        <v>1529</v>
      </c>
      <c r="AK30" s="76"/>
      <c r="AL30" s="76"/>
      <c r="AM30" s="76">
        <v>17468</v>
      </c>
      <c r="AN30" s="76"/>
      <c r="AO30" s="76"/>
      <c r="AP30" s="76">
        <v>131842</v>
      </c>
      <c r="AQ30" s="76"/>
      <c r="AR30" s="76"/>
      <c r="AS30" s="76">
        <v>14498</v>
      </c>
      <c r="AT30" s="76"/>
      <c r="AU30" s="85"/>
      <c r="AX30" s="17"/>
      <c r="AY30" s="18" t="s">
        <v>194</v>
      </c>
    </row>
    <row r="31" spans="3:51" s="15" customFormat="1" ht="19.5" customHeight="1">
      <c r="C31" s="17"/>
      <c r="D31" s="18" t="s">
        <v>195</v>
      </c>
      <c r="F31" s="93">
        <f t="shared" si="0"/>
        <v>271455</v>
      </c>
      <c r="G31" s="76"/>
      <c r="H31" s="76"/>
      <c r="I31" s="76">
        <v>5906</v>
      </c>
      <c r="J31" s="76"/>
      <c r="K31" s="76"/>
      <c r="L31" s="76">
        <v>122517</v>
      </c>
      <c r="M31" s="76"/>
      <c r="N31" s="76"/>
      <c r="O31" s="76">
        <v>5755</v>
      </c>
      <c r="P31" s="76"/>
      <c r="Q31" s="76"/>
      <c r="R31" s="76">
        <v>405</v>
      </c>
      <c r="S31" s="76"/>
      <c r="T31" s="76"/>
      <c r="U31" s="76">
        <v>132351</v>
      </c>
      <c r="V31" s="76"/>
      <c r="W31" s="76"/>
      <c r="X31" s="76">
        <v>2347</v>
      </c>
      <c r="Y31" s="76"/>
      <c r="Z31" s="76"/>
      <c r="AA31" s="76">
        <v>43</v>
      </c>
      <c r="AB31" s="76"/>
      <c r="AC31" s="76" t="s">
        <v>190</v>
      </c>
      <c r="AD31" s="76"/>
      <c r="AE31" s="76">
        <v>2131</v>
      </c>
      <c r="AF31" s="76"/>
      <c r="AG31" s="76">
        <f t="shared" si="1"/>
        <v>162958</v>
      </c>
      <c r="AH31" s="76"/>
      <c r="AI31" s="76"/>
      <c r="AJ31" s="76">
        <v>1510</v>
      </c>
      <c r="AK31" s="76"/>
      <c r="AL31" s="76"/>
      <c r="AM31" s="76">
        <v>16670</v>
      </c>
      <c r="AN31" s="76"/>
      <c r="AO31" s="76"/>
      <c r="AP31" s="76">
        <v>131302</v>
      </c>
      <c r="AQ31" s="76"/>
      <c r="AR31" s="76"/>
      <c r="AS31" s="76">
        <v>13476</v>
      </c>
      <c r="AT31" s="76"/>
      <c r="AU31" s="85"/>
      <c r="AX31" s="17"/>
      <c r="AY31" s="18" t="s">
        <v>195</v>
      </c>
    </row>
    <row r="32" spans="3:51" s="15" customFormat="1" ht="19.5" customHeight="1">
      <c r="C32" s="17"/>
      <c r="D32" s="18" t="s">
        <v>196</v>
      </c>
      <c r="F32" s="93">
        <f t="shared" si="0"/>
        <v>273388</v>
      </c>
      <c r="G32" s="76"/>
      <c r="H32" s="76"/>
      <c r="I32" s="76">
        <v>6345</v>
      </c>
      <c r="J32" s="76"/>
      <c r="K32" s="76"/>
      <c r="L32" s="76">
        <v>117933</v>
      </c>
      <c r="M32" s="76"/>
      <c r="N32" s="76"/>
      <c r="O32" s="76">
        <v>5577</v>
      </c>
      <c r="P32" s="76"/>
      <c r="Q32" s="76"/>
      <c r="R32" s="76">
        <v>460</v>
      </c>
      <c r="S32" s="76"/>
      <c r="T32" s="76"/>
      <c r="U32" s="76">
        <v>138396</v>
      </c>
      <c r="V32" s="76"/>
      <c r="W32" s="76"/>
      <c r="X32" s="76">
        <v>2343</v>
      </c>
      <c r="Y32" s="76"/>
      <c r="Z32" s="76"/>
      <c r="AA32" s="76">
        <v>35</v>
      </c>
      <c r="AB32" s="76"/>
      <c r="AC32" s="76" t="s">
        <v>190</v>
      </c>
      <c r="AD32" s="76"/>
      <c r="AE32" s="76">
        <v>2299</v>
      </c>
      <c r="AF32" s="76"/>
      <c r="AG32" s="76">
        <f t="shared" si="1"/>
        <v>163702</v>
      </c>
      <c r="AH32" s="76"/>
      <c r="AI32" s="76"/>
      <c r="AJ32" s="76">
        <v>1556</v>
      </c>
      <c r="AK32" s="76"/>
      <c r="AL32" s="76"/>
      <c r="AM32" s="76">
        <v>17236</v>
      </c>
      <c r="AN32" s="76"/>
      <c r="AO32" s="76"/>
      <c r="AP32" s="76">
        <v>131796</v>
      </c>
      <c r="AQ32" s="76"/>
      <c r="AR32" s="76"/>
      <c r="AS32" s="76">
        <v>13114</v>
      </c>
      <c r="AT32" s="76"/>
      <c r="AU32" s="85"/>
      <c r="AX32" s="17"/>
      <c r="AY32" s="18" t="s">
        <v>196</v>
      </c>
    </row>
    <row r="33" spans="3:51" s="15" customFormat="1" ht="19.5" customHeight="1">
      <c r="C33" s="17"/>
      <c r="D33" s="18" t="s">
        <v>197</v>
      </c>
      <c r="F33" s="93">
        <f t="shared" si="0"/>
        <v>278197</v>
      </c>
      <c r="G33" s="76"/>
      <c r="H33" s="76"/>
      <c r="I33" s="76">
        <v>6114</v>
      </c>
      <c r="J33" s="76"/>
      <c r="K33" s="76"/>
      <c r="L33" s="76">
        <v>120184</v>
      </c>
      <c r="M33" s="76"/>
      <c r="N33" s="76"/>
      <c r="O33" s="76">
        <v>5498</v>
      </c>
      <c r="P33" s="76"/>
      <c r="Q33" s="76"/>
      <c r="R33" s="76">
        <v>320</v>
      </c>
      <c r="S33" s="76"/>
      <c r="T33" s="76"/>
      <c r="U33" s="76">
        <v>140570</v>
      </c>
      <c r="V33" s="76"/>
      <c r="W33" s="76"/>
      <c r="X33" s="76">
        <v>2230</v>
      </c>
      <c r="Y33" s="76"/>
      <c r="Z33" s="76"/>
      <c r="AA33" s="76">
        <v>27</v>
      </c>
      <c r="AB33" s="76"/>
      <c r="AC33" s="76" t="s">
        <v>190</v>
      </c>
      <c r="AD33" s="76"/>
      <c r="AE33" s="76">
        <v>3254</v>
      </c>
      <c r="AF33" s="76"/>
      <c r="AG33" s="76">
        <f t="shared" si="1"/>
        <v>163596</v>
      </c>
      <c r="AH33" s="76"/>
      <c r="AI33" s="76"/>
      <c r="AJ33" s="76">
        <v>1377</v>
      </c>
      <c r="AK33" s="76"/>
      <c r="AL33" s="76"/>
      <c r="AM33" s="76">
        <v>17386</v>
      </c>
      <c r="AN33" s="76"/>
      <c r="AO33" s="76"/>
      <c r="AP33" s="76">
        <v>131572</v>
      </c>
      <c r="AQ33" s="76"/>
      <c r="AR33" s="76"/>
      <c r="AS33" s="76">
        <v>13261</v>
      </c>
      <c r="AT33" s="76"/>
      <c r="AU33" s="85"/>
      <c r="AX33" s="17"/>
      <c r="AY33" s="18" t="s">
        <v>197</v>
      </c>
    </row>
    <row r="34" spans="3:51" s="15" customFormat="1" ht="19.5" customHeight="1">
      <c r="C34" s="17"/>
      <c r="D34" s="18" t="s">
        <v>198</v>
      </c>
      <c r="F34" s="93">
        <f t="shared" si="0"/>
        <v>273769</v>
      </c>
      <c r="G34" s="76"/>
      <c r="H34" s="76"/>
      <c r="I34" s="76">
        <v>5815</v>
      </c>
      <c r="J34" s="76"/>
      <c r="K34" s="76"/>
      <c r="L34" s="76">
        <v>116342</v>
      </c>
      <c r="M34" s="76"/>
      <c r="N34" s="76"/>
      <c r="O34" s="76">
        <v>5439</v>
      </c>
      <c r="P34" s="76"/>
      <c r="Q34" s="76"/>
      <c r="R34" s="76">
        <v>1316</v>
      </c>
      <c r="S34" s="76"/>
      <c r="T34" s="76"/>
      <c r="U34" s="76">
        <v>140345</v>
      </c>
      <c r="V34" s="76"/>
      <c r="W34" s="76"/>
      <c r="X34" s="76">
        <v>2170</v>
      </c>
      <c r="Y34" s="76"/>
      <c r="Z34" s="76"/>
      <c r="AA34" s="76">
        <v>27</v>
      </c>
      <c r="AB34" s="76"/>
      <c r="AC34" s="76" t="s">
        <v>190</v>
      </c>
      <c r="AD34" s="76"/>
      <c r="AE34" s="76">
        <v>2315</v>
      </c>
      <c r="AF34" s="76"/>
      <c r="AG34" s="76">
        <f t="shared" si="1"/>
        <v>159577</v>
      </c>
      <c r="AH34" s="76"/>
      <c r="AI34" s="76"/>
      <c r="AJ34" s="76">
        <v>1302</v>
      </c>
      <c r="AK34" s="76"/>
      <c r="AL34" s="76"/>
      <c r="AM34" s="76">
        <v>18570</v>
      </c>
      <c r="AN34" s="76"/>
      <c r="AO34" s="76"/>
      <c r="AP34" s="76">
        <v>127750</v>
      </c>
      <c r="AQ34" s="76"/>
      <c r="AR34" s="76"/>
      <c r="AS34" s="76">
        <v>11955</v>
      </c>
      <c r="AT34" s="76"/>
      <c r="AU34" s="85"/>
      <c r="AX34" s="17"/>
      <c r="AY34" s="18" t="s">
        <v>198</v>
      </c>
    </row>
    <row r="35" spans="3:51" s="15" customFormat="1" ht="19.5" customHeight="1">
      <c r="C35" s="17"/>
      <c r="D35" s="18" t="s">
        <v>189</v>
      </c>
      <c r="F35" s="93">
        <f t="shared" si="0"/>
        <v>275563</v>
      </c>
      <c r="G35" s="76"/>
      <c r="H35" s="76"/>
      <c r="I35" s="76">
        <v>6635</v>
      </c>
      <c r="J35" s="76"/>
      <c r="K35" s="76"/>
      <c r="L35" s="76">
        <v>119152</v>
      </c>
      <c r="M35" s="76"/>
      <c r="N35" s="76"/>
      <c r="O35" s="76">
        <v>5457</v>
      </c>
      <c r="P35" s="76"/>
      <c r="Q35" s="76"/>
      <c r="R35" s="76">
        <v>708</v>
      </c>
      <c r="S35" s="76"/>
      <c r="T35" s="76"/>
      <c r="U35" s="76">
        <v>139550</v>
      </c>
      <c r="V35" s="76"/>
      <c r="W35" s="76"/>
      <c r="X35" s="76">
        <v>2097</v>
      </c>
      <c r="Y35" s="76"/>
      <c r="Z35" s="76"/>
      <c r="AA35" s="76">
        <v>27</v>
      </c>
      <c r="AB35" s="76"/>
      <c r="AC35" s="76" t="s">
        <v>190</v>
      </c>
      <c r="AD35" s="76"/>
      <c r="AE35" s="76">
        <v>1937</v>
      </c>
      <c r="AF35" s="76"/>
      <c r="AG35" s="76">
        <f t="shared" si="1"/>
        <v>160491</v>
      </c>
      <c r="AH35" s="76"/>
      <c r="AI35" s="76"/>
      <c r="AJ35" s="76">
        <v>1290</v>
      </c>
      <c r="AK35" s="76"/>
      <c r="AL35" s="76"/>
      <c r="AM35" s="76">
        <v>19137</v>
      </c>
      <c r="AN35" s="76"/>
      <c r="AO35" s="76"/>
      <c r="AP35" s="76">
        <v>128062</v>
      </c>
      <c r="AQ35" s="76"/>
      <c r="AR35" s="76"/>
      <c r="AS35" s="76">
        <v>12002</v>
      </c>
      <c r="AT35" s="76"/>
      <c r="AU35" s="85"/>
      <c r="AX35" s="17"/>
      <c r="AY35" s="18" t="s">
        <v>189</v>
      </c>
    </row>
    <row r="36" spans="3:51" s="15" customFormat="1" ht="19.5" customHeight="1">
      <c r="C36" s="17"/>
      <c r="D36" s="18" t="s">
        <v>191</v>
      </c>
      <c r="F36" s="93">
        <f t="shared" si="0"/>
        <v>271918</v>
      </c>
      <c r="G36" s="76"/>
      <c r="H36" s="76"/>
      <c r="I36" s="76">
        <v>6372</v>
      </c>
      <c r="J36" s="76"/>
      <c r="K36" s="76"/>
      <c r="L36" s="76">
        <v>116787</v>
      </c>
      <c r="M36" s="76"/>
      <c r="N36" s="76"/>
      <c r="O36" s="76">
        <v>5325</v>
      </c>
      <c r="P36" s="76"/>
      <c r="Q36" s="76"/>
      <c r="R36" s="76">
        <v>2290</v>
      </c>
      <c r="S36" s="76"/>
      <c r="T36" s="76"/>
      <c r="U36" s="76">
        <v>136422</v>
      </c>
      <c r="V36" s="76"/>
      <c r="W36" s="76"/>
      <c r="X36" s="76">
        <v>2141</v>
      </c>
      <c r="Y36" s="76"/>
      <c r="Z36" s="76"/>
      <c r="AA36" s="76">
        <v>29</v>
      </c>
      <c r="AB36" s="76"/>
      <c r="AC36" s="76" t="s">
        <v>190</v>
      </c>
      <c r="AD36" s="76"/>
      <c r="AE36" s="76">
        <v>2552</v>
      </c>
      <c r="AF36" s="76"/>
      <c r="AG36" s="76">
        <f t="shared" si="1"/>
        <v>160758</v>
      </c>
      <c r="AH36" s="76"/>
      <c r="AI36" s="76"/>
      <c r="AJ36" s="76">
        <v>1174</v>
      </c>
      <c r="AK36" s="76"/>
      <c r="AL36" s="76"/>
      <c r="AM36" s="76">
        <v>19165</v>
      </c>
      <c r="AN36" s="76"/>
      <c r="AO36" s="76"/>
      <c r="AP36" s="76">
        <v>128480</v>
      </c>
      <c r="AQ36" s="76"/>
      <c r="AR36" s="76"/>
      <c r="AS36" s="76">
        <v>11939</v>
      </c>
      <c r="AT36" s="76"/>
      <c r="AU36" s="85"/>
      <c r="AX36" s="17"/>
      <c r="AY36" s="18" t="s">
        <v>191</v>
      </c>
    </row>
    <row r="37" spans="3:51" s="15" customFormat="1" ht="19.5" customHeight="1">
      <c r="C37" s="17" t="s">
        <v>188</v>
      </c>
      <c r="D37" s="18" t="s">
        <v>193</v>
      </c>
      <c r="F37" s="93">
        <f t="shared" si="0"/>
        <v>270655</v>
      </c>
      <c r="G37" s="76"/>
      <c r="H37" s="76"/>
      <c r="I37" s="76">
        <v>5866</v>
      </c>
      <c r="J37" s="76"/>
      <c r="K37" s="76"/>
      <c r="L37" s="76">
        <v>118449</v>
      </c>
      <c r="M37" s="76"/>
      <c r="N37" s="76"/>
      <c r="O37" s="76">
        <v>5249</v>
      </c>
      <c r="P37" s="76"/>
      <c r="Q37" s="76"/>
      <c r="R37" s="76">
        <v>986</v>
      </c>
      <c r="S37" s="76"/>
      <c r="T37" s="76"/>
      <c r="U37" s="76">
        <v>135684</v>
      </c>
      <c r="V37" s="76"/>
      <c r="W37" s="76"/>
      <c r="X37" s="76">
        <v>2247</v>
      </c>
      <c r="Y37" s="76"/>
      <c r="Z37" s="76"/>
      <c r="AA37" s="76">
        <v>32</v>
      </c>
      <c r="AB37" s="76"/>
      <c r="AC37" s="76" t="s">
        <v>190</v>
      </c>
      <c r="AD37" s="76"/>
      <c r="AE37" s="76">
        <v>2142</v>
      </c>
      <c r="AF37" s="76"/>
      <c r="AG37" s="76">
        <f t="shared" si="1"/>
        <v>156706</v>
      </c>
      <c r="AH37" s="76"/>
      <c r="AI37" s="76"/>
      <c r="AJ37" s="76">
        <v>1070</v>
      </c>
      <c r="AK37" s="76"/>
      <c r="AL37" s="76"/>
      <c r="AM37" s="76">
        <v>18571</v>
      </c>
      <c r="AN37" s="76"/>
      <c r="AO37" s="76"/>
      <c r="AP37" s="76">
        <v>126377</v>
      </c>
      <c r="AQ37" s="76"/>
      <c r="AR37" s="76"/>
      <c r="AS37" s="76">
        <v>10688</v>
      </c>
      <c r="AT37" s="76"/>
      <c r="AU37" s="85"/>
      <c r="AX37" s="17" t="s">
        <v>188</v>
      </c>
      <c r="AY37" s="18" t="s">
        <v>193</v>
      </c>
    </row>
    <row r="38" spans="3:51" s="15" customFormat="1" ht="19.5" customHeight="1">
      <c r="C38" s="17" t="s">
        <v>188</v>
      </c>
      <c r="D38" s="18" t="s">
        <v>188</v>
      </c>
      <c r="F38" s="93">
        <f t="shared" si="0"/>
        <v>272080</v>
      </c>
      <c r="G38" s="76"/>
      <c r="H38" s="76"/>
      <c r="I38" s="76">
        <v>6247</v>
      </c>
      <c r="J38" s="76"/>
      <c r="K38" s="76"/>
      <c r="L38" s="76">
        <v>118241</v>
      </c>
      <c r="M38" s="76"/>
      <c r="N38" s="76"/>
      <c r="O38" s="76">
        <v>5172</v>
      </c>
      <c r="P38" s="76"/>
      <c r="Q38" s="76"/>
      <c r="R38" s="76">
        <v>631</v>
      </c>
      <c r="S38" s="76"/>
      <c r="T38" s="76"/>
      <c r="U38" s="76">
        <v>137164</v>
      </c>
      <c r="V38" s="76"/>
      <c r="W38" s="76"/>
      <c r="X38" s="76">
        <v>2271</v>
      </c>
      <c r="Y38" s="76"/>
      <c r="Z38" s="76"/>
      <c r="AA38" s="76">
        <v>40</v>
      </c>
      <c r="AB38" s="76"/>
      <c r="AC38" s="76" t="s">
        <v>190</v>
      </c>
      <c r="AD38" s="76"/>
      <c r="AE38" s="76">
        <v>2314</v>
      </c>
      <c r="AF38" s="76"/>
      <c r="AG38" s="76">
        <f t="shared" si="1"/>
        <v>157121</v>
      </c>
      <c r="AH38" s="76"/>
      <c r="AI38" s="76"/>
      <c r="AJ38" s="76">
        <v>1176</v>
      </c>
      <c r="AK38" s="76"/>
      <c r="AL38" s="76"/>
      <c r="AM38" s="76">
        <v>18869</v>
      </c>
      <c r="AN38" s="76"/>
      <c r="AO38" s="76"/>
      <c r="AP38" s="76">
        <v>126332</v>
      </c>
      <c r="AQ38" s="76"/>
      <c r="AR38" s="76"/>
      <c r="AS38" s="76">
        <v>10744</v>
      </c>
      <c r="AT38" s="76"/>
      <c r="AU38" s="85"/>
      <c r="AX38" s="17" t="s">
        <v>188</v>
      </c>
      <c r="AY38" s="18" t="s">
        <v>188</v>
      </c>
    </row>
    <row r="39" spans="1:52" s="15" customFormat="1" ht="19.5" customHeight="1" thickBot="1">
      <c r="A39" s="25"/>
      <c r="B39" s="25"/>
      <c r="C39" s="26" t="s">
        <v>188</v>
      </c>
      <c r="D39" s="27" t="s">
        <v>192</v>
      </c>
      <c r="E39" s="25"/>
      <c r="F39" s="94">
        <f>SUM(I39:AF39)</f>
        <v>274789</v>
      </c>
      <c r="G39" s="88"/>
      <c r="H39" s="88"/>
      <c r="I39" s="88">
        <v>6832</v>
      </c>
      <c r="J39" s="88"/>
      <c r="K39" s="88"/>
      <c r="L39" s="88">
        <v>120174</v>
      </c>
      <c r="M39" s="88"/>
      <c r="N39" s="88"/>
      <c r="O39" s="88">
        <v>5170</v>
      </c>
      <c r="P39" s="88"/>
      <c r="Q39" s="88"/>
      <c r="R39" s="88">
        <v>619</v>
      </c>
      <c r="S39" s="88"/>
      <c r="T39" s="88"/>
      <c r="U39" s="88">
        <v>137616</v>
      </c>
      <c r="V39" s="88"/>
      <c r="W39" s="88"/>
      <c r="X39" s="88">
        <v>2036</v>
      </c>
      <c r="Y39" s="88"/>
      <c r="Z39" s="88"/>
      <c r="AA39" s="88">
        <v>33</v>
      </c>
      <c r="AB39" s="88"/>
      <c r="AC39" s="88" t="s">
        <v>190</v>
      </c>
      <c r="AD39" s="88"/>
      <c r="AE39" s="88">
        <v>2309</v>
      </c>
      <c r="AF39" s="88"/>
      <c r="AG39" s="88">
        <f>SUM(AJ39:AU39)</f>
        <v>158512</v>
      </c>
      <c r="AH39" s="88"/>
      <c r="AI39" s="88"/>
      <c r="AJ39" s="88">
        <v>1320</v>
      </c>
      <c r="AK39" s="88"/>
      <c r="AL39" s="88"/>
      <c r="AM39" s="88">
        <v>19335</v>
      </c>
      <c r="AN39" s="88"/>
      <c r="AO39" s="88"/>
      <c r="AP39" s="88">
        <v>127137</v>
      </c>
      <c r="AQ39" s="88"/>
      <c r="AR39" s="88"/>
      <c r="AS39" s="88">
        <v>10720</v>
      </c>
      <c r="AT39" s="88"/>
      <c r="AU39" s="92"/>
      <c r="AV39" s="25"/>
      <c r="AW39" s="25"/>
      <c r="AX39" s="26" t="s">
        <v>188</v>
      </c>
      <c r="AY39" s="27" t="s">
        <v>192</v>
      </c>
      <c r="AZ39" s="25"/>
    </row>
    <row r="40" spans="1:52" ht="19.5" customHeight="1">
      <c r="A40" s="86" t="s">
        <v>132</v>
      </c>
      <c r="B40" s="86"/>
      <c r="C40" s="86"/>
      <c r="D40" s="86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89" t="s">
        <v>92</v>
      </c>
      <c r="AV40" s="90"/>
      <c r="AW40" s="90"/>
      <c r="AX40" s="90"/>
      <c r="AY40" s="90"/>
      <c r="AZ40" s="90"/>
    </row>
    <row r="41" spans="1:52" ht="19.5" customHeight="1">
      <c r="A41" s="55" t="s">
        <v>155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91" t="s">
        <v>60</v>
      </c>
      <c r="AT41" s="91"/>
      <c r="AU41" s="91"/>
      <c r="AV41" s="91"/>
      <c r="AW41" s="91"/>
      <c r="AX41" s="91"/>
      <c r="AY41" s="91"/>
      <c r="AZ41" s="91"/>
    </row>
  </sheetData>
  <sheetProtection/>
  <mergeCells count="402">
    <mergeCell ref="K13:N13"/>
    <mergeCell ref="O13:R13"/>
    <mergeCell ref="W13:Z13"/>
    <mergeCell ref="AA7:AE7"/>
    <mergeCell ref="AA9:AE9"/>
    <mergeCell ref="AA11:AE11"/>
    <mergeCell ref="O8:R8"/>
    <mergeCell ref="K12:N12"/>
    <mergeCell ref="O11:R11"/>
    <mergeCell ref="S11:V11"/>
    <mergeCell ref="AR13:AU13"/>
    <mergeCell ref="AJ10:AM10"/>
    <mergeCell ref="AF7:AI7"/>
    <mergeCell ref="AF9:AI9"/>
    <mergeCell ref="AJ7:AM7"/>
    <mergeCell ref="AJ9:AM9"/>
    <mergeCell ref="AF10:AI10"/>
    <mergeCell ref="AR7:AU7"/>
    <mergeCell ref="AR9:AU9"/>
    <mergeCell ref="AN7:AQ7"/>
    <mergeCell ref="F11:J11"/>
    <mergeCell ref="K11:N11"/>
    <mergeCell ref="AR14:AU14"/>
    <mergeCell ref="AN14:AQ14"/>
    <mergeCell ref="AN12:AQ12"/>
    <mergeCell ref="AJ11:AM11"/>
    <mergeCell ref="AN11:AQ11"/>
    <mergeCell ref="AR11:AU11"/>
    <mergeCell ref="AJ12:AM12"/>
    <mergeCell ref="AR12:AU12"/>
    <mergeCell ref="W11:Z11"/>
    <mergeCell ref="S13:V13"/>
    <mergeCell ref="AJ13:AM13"/>
    <mergeCell ref="AN13:AQ13"/>
    <mergeCell ref="AA13:AE13"/>
    <mergeCell ref="AF13:AI13"/>
    <mergeCell ref="S12:V12"/>
    <mergeCell ref="AA12:AE12"/>
    <mergeCell ref="AF11:AI11"/>
    <mergeCell ref="O16:R16"/>
    <mergeCell ref="S15:V15"/>
    <mergeCell ref="S16:V16"/>
    <mergeCell ref="AJ15:AM15"/>
    <mergeCell ref="AN15:AQ15"/>
    <mergeCell ref="W16:Z16"/>
    <mergeCell ref="AA15:AE15"/>
    <mergeCell ref="AF14:AI14"/>
    <mergeCell ref="AF8:AI8"/>
    <mergeCell ref="AN6:AQ6"/>
    <mergeCell ref="AF12:AI12"/>
    <mergeCell ref="K6:N6"/>
    <mergeCell ref="K8:N8"/>
    <mergeCell ref="K10:N10"/>
    <mergeCell ref="O10:R10"/>
    <mergeCell ref="K7:N7"/>
    <mergeCell ref="O7:R7"/>
    <mergeCell ref="K9:N9"/>
    <mergeCell ref="O6:R6"/>
    <mergeCell ref="AR8:AU8"/>
    <mergeCell ref="W8:Z8"/>
    <mergeCell ref="W10:Z10"/>
    <mergeCell ref="AN10:AQ10"/>
    <mergeCell ref="AR10:AU10"/>
    <mergeCell ref="W9:Z9"/>
    <mergeCell ref="AA8:AE8"/>
    <mergeCell ref="AA10:AE10"/>
    <mergeCell ref="O12:R12"/>
    <mergeCell ref="O9:R9"/>
    <mergeCell ref="O15:R15"/>
    <mergeCell ref="AG21:AU21"/>
    <mergeCell ref="AA19:AZ19"/>
    <mergeCell ref="AA23:AB23"/>
    <mergeCell ref="A19:Z19"/>
    <mergeCell ref="F15:J15"/>
    <mergeCell ref="AN9:AQ9"/>
    <mergeCell ref="AF15:AI15"/>
    <mergeCell ref="AV21:AZ23"/>
    <mergeCell ref="S6:V6"/>
    <mergeCell ref="S8:V8"/>
    <mergeCell ref="S10:V10"/>
    <mergeCell ref="W6:Z6"/>
    <mergeCell ref="S7:V7"/>
    <mergeCell ref="AG22:AI23"/>
    <mergeCell ref="AA22:AB22"/>
    <mergeCell ref="W12:Z12"/>
    <mergeCell ref="AN8:AQ8"/>
    <mergeCell ref="AE22:AF23"/>
    <mergeCell ref="AP24:AR24"/>
    <mergeCell ref="AM22:AO23"/>
    <mergeCell ref="K16:N16"/>
    <mergeCell ref="AR16:AU16"/>
    <mergeCell ref="O22:Q23"/>
    <mergeCell ref="X24:Z24"/>
    <mergeCell ref="U24:W24"/>
    <mergeCell ref="AC23:AD23"/>
    <mergeCell ref="AN16:AQ16"/>
    <mergeCell ref="AV24:AW24"/>
    <mergeCell ref="AJ22:AL23"/>
    <mergeCell ref="AG24:AI24"/>
    <mergeCell ref="AJ25:AL25"/>
    <mergeCell ref="AC24:AD24"/>
    <mergeCell ref="AE24:AF24"/>
    <mergeCell ref="AS24:AU24"/>
    <mergeCell ref="AJ24:AL24"/>
    <mergeCell ref="AS22:AU23"/>
    <mergeCell ref="AP22:AR23"/>
    <mergeCell ref="L25:N25"/>
    <mergeCell ref="AV26:AW26"/>
    <mergeCell ref="AV25:AW25"/>
    <mergeCell ref="AJ26:AL26"/>
    <mergeCell ref="AM25:AO25"/>
    <mergeCell ref="AE26:AF26"/>
    <mergeCell ref="L26:N26"/>
    <mergeCell ref="AC26:AD26"/>
    <mergeCell ref="O26:Q26"/>
    <mergeCell ref="R26:T26"/>
    <mergeCell ref="A26:B26"/>
    <mergeCell ref="A25:B25"/>
    <mergeCell ref="F25:H25"/>
    <mergeCell ref="I25:K25"/>
    <mergeCell ref="F26:H26"/>
    <mergeCell ref="I26:K26"/>
    <mergeCell ref="A24:B24"/>
    <mergeCell ref="I24:K24"/>
    <mergeCell ref="I22:K23"/>
    <mergeCell ref="L22:N23"/>
    <mergeCell ref="R24:T24"/>
    <mergeCell ref="F24:H24"/>
    <mergeCell ref="O24:Q24"/>
    <mergeCell ref="F22:H23"/>
    <mergeCell ref="A21:E23"/>
    <mergeCell ref="L24:N24"/>
    <mergeCell ref="K14:N14"/>
    <mergeCell ref="F14:J14"/>
    <mergeCell ref="R22:T23"/>
    <mergeCell ref="U22:W23"/>
    <mergeCell ref="X22:Z23"/>
    <mergeCell ref="F21:AF21"/>
    <mergeCell ref="W15:Z15"/>
    <mergeCell ref="AA14:AE14"/>
    <mergeCell ref="K15:N15"/>
    <mergeCell ref="AC22:AD22"/>
    <mergeCell ref="A10:B10"/>
    <mergeCell ref="A11:B11"/>
    <mergeCell ref="A12:B12"/>
    <mergeCell ref="F10:J10"/>
    <mergeCell ref="F16:J16"/>
    <mergeCell ref="A14:B14"/>
    <mergeCell ref="A15:B15"/>
    <mergeCell ref="A13:B13"/>
    <mergeCell ref="F13:J13"/>
    <mergeCell ref="F12:J12"/>
    <mergeCell ref="A20:E20"/>
    <mergeCell ref="A16:B16"/>
    <mergeCell ref="AJ14:AM14"/>
    <mergeCell ref="O14:R14"/>
    <mergeCell ref="W14:Z14"/>
    <mergeCell ref="S14:V14"/>
    <mergeCell ref="AF16:AI16"/>
    <mergeCell ref="AJ16:AM16"/>
    <mergeCell ref="AA16:AE16"/>
    <mergeCell ref="AH17:AZ17"/>
    <mergeCell ref="AA24:AB24"/>
    <mergeCell ref="W7:Z7"/>
    <mergeCell ref="S9:V9"/>
    <mergeCell ref="A6:B6"/>
    <mergeCell ref="A7:B7"/>
    <mergeCell ref="A9:B9"/>
    <mergeCell ref="A8:B8"/>
    <mergeCell ref="F6:J6"/>
    <mergeCell ref="F8:J8"/>
    <mergeCell ref="F7:J7"/>
    <mergeCell ref="F9:J9"/>
    <mergeCell ref="A1:Z1"/>
    <mergeCell ref="A2:Z2"/>
    <mergeCell ref="K4:N5"/>
    <mergeCell ref="S4:V5"/>
    <mergeCell ref="W4:Z5"/>
    <mergeCell ref="F3:Z3"/>
    <mergeCell ref="F4:J5"/>
    <mergeCell ref="A3:E5"/>
    <mergeCell ref="Q4:R4"/>
    <mergeCell ref="Q5:R5"/>
    <mergeCell ref="AA2:AZ2"/>
    <mergeCell ref="AA3:AU3"/>
    <mergeCell ref="AA4:AE5"/>
    <mergeCell ref="AF6:AI6"/>
    <mergeCell ref="AL4:AM4"/>
    <mergeCell ref="AL5:AM5"/>
    <mergeCell ref="AR6:AU6"/>
    <mergeCell ref="AV6:AW6"/>
    <mergeCell ref="AV3:AZ5"/>
    <mergeCell ref="U26:W26"/>
    <mergeCell ref="X26:Z26"/>
    <mergeCell ref="AA26:AB26"/>
    <mergeCell ref="AA25:AB25"/>
    <mergeCell ref="X25:Z25"/>
    <mergeCell ref="O25:Q25"/>
    <mergeCell ref="R25:T25"/>
    <mergeCell ref="U25:W25"/>
    <mergeCell ref="R28:T28"/>
    <mergeCell ref="U28:W28"/>
    <mergeCell ref="AA28:AB28"/>
    <mergeCell ref="AC28:AD28"/>
    <mergeCell ref="F28:H28"/>
    <mergeCell ref="I28:K28"/>
    <mergeCell ref="L28:N28"/>
    <mergeCell ref="O28:Q28"/>
    <mergeCell ref="X28:Z28"/>
    <mergeCell ref="AE28:AF28"/>
    <mergeCell ref="AG28:AI28"/>
    <mergeCell ref="AS26:AU26"/>
    <mergeCell ref="AM26:AO26"/>
    <mergeCell ref="AP26:AR26"/>
    <mergeCell ref="AG26:AI26"/>
    <mergeCell ref="AJ28:AL28"/>
    <mergeCell ref="AS28:AU28"/>
    <mergeCell ref="AM28:AO28"/>
    <mergeCell ref="AP28:AR28"/>
    <mergeCell ref="AS29:AU29"/>
    <mergeCell ref="AP29:AR29"/>
    <mergeCell ref="AM29:AO29"/>
    <mergeCell ref="F29:H29"/>
    <mergeCell ref="I29:K29"/>
    <mergeCell ref="L29:N29"/>
    <mergeCell ref="O29:Q29"/>
    <mergeCell ref="AE29:AF29"/>
    <mergeCell ref="AG29:AI29"/>
    <mergeCell ref="U29:W29"/>
    <mergeCell ref="X29:Z29"/>
    <mergeCell ref="AC30:AD30"/>
    <mergeCell ref="R29:T29"/>
    <mergeCell ref="R30:T30"/>
    <mergeCell ref="U30:W30"/>
    <mergeCell ref="X30:Z30"/>
    <mergeCell ref="AG30:AI30"/>
    <mergeCell ref="AS30:AU30"/>
    <mergeCell ref="AM30:AO30"/>
    <mergeCell ref="AP30:AR30"/>
    <mergeCell ref="AA30:AB30"/>
    <mergeCell ref="AA29:AB29"/>
    <mergeCell ref="AC29:AD29"/>
    <mergeCell ref="AJ29:AL29"/>
    <mergeCell ref="AJ30:AL30"/>
    <mergeCell ref="AE30:AF30"/>
    <mergeCell ref="F30:H30"/>
    <mergeCell ref="I30:K30"/>
    <mergeCell ref="L30:N30"/>
    <mergeCell ref="O30:Q30"/>
    <mergeCell ref="F31:H31"/>
    <mergeCell ref="I31:K31"/>
    <mergeCell ref="L31:N31"/>
    <mergeCell ref="O31:Q31"/>
    <mergeCell ref="AE31:AF31"/>
    <mergeCell ref="AG31:AI31"/>
    <mergeCell ref="AS31:AU31"/>
    <mergeCell ref="AP31:AR31"/>
    <mergeCell ref="AM31:AO31"/>
    <mergeCell ref="AJ31:AL31"/>
    <mergeCell ref="AA32:AB32"/>
    <mergeCell ref="R31:T31"/>
    <mergeCell ref="U31:W31"/>
    <mergeCell ref="X31:Z31"/>
    <mergeCell ref="AA31:AB31"/>
    <mergeCell ref="AC31:AD31"/>
    <mergeCell ref="F32:H32"/>
    <mergeCell ref="I32:K32"/>
    <mergeCell ref="L32:N32"/>
    <mergeCell ref="O32:Q32"/>
    <mergeCell ref="R32:T32"/>
    <mergeCell ref="U32:W32"/>
    <mergeCell ref="X33:Z33"/>
    <mergeCell ref="AA33:AB33"/>
    <mergeCell ref="AC32:AD32"/>
    <mergeCell ref="AE32:AF32"/>
    <mergeCell ref="AG32:AI32"/>
    <mergeCell ref="AS32:AU32"/>
    <mergeCell ref="AM32:AO32"/>
    <mergeCell ref="AP32:AR32"/>
    <mergeCell ref="AJ32:AL32"/>
    <mergeCell ref="X32:Z32"/>
    <mergeCell ref="F33:H33"/>
    <mergeCell ref="I33:K33"/>
    <mergeCell ref="L33:N33"/>
    <mergeCell ref="O33:Q33"/>
    <mergeCell ref="R33:T33"/>
    <mergeCell ref="U33:W33"/>
    <mergeCell ref="AE33:AF33"/>
    <mergeCell ref="AG33:AI33"/>
    <mergeCell ref="AS33:AU33"/>
    <mergeCell ref="AP33:AR33"/>
    <mergeCell ref="AJ33:AL33"/>
    <mergeCell ref="AM33:AO33"/>
    <mergeCell ref="F35:H35"/>
    <mergeCell ref="I35:K35"/>
    <mergeCell ref="L35:N35"/>
    <mergeCell ref="O35:Q35"/>
    <mergeCell ref="R34:T34"/>
    <mergeCell ref="U34:W34"/>
    <mergeCell ref="R35:T35"/>
    <mergeCell ref="U35:W35"/>
    <mergeCell ref="F34:H34"/>
    <mergeCell ref="I34:K34"/>
    <mergeCell ref="L34:N34"/>
    <mergeCell ref="O34:Q34"/>
    <mergeCell ref="X34:Z34"/>
    <mergeCell ref="AA34:AB34"/>
    <mergeCell ref="X35:Z35"/>
    <mergeCell ref="AA35:AB35"/>
    <mergeCell ref="AG35:AI35"/>
    <mergeCell ref="AS35:AU35"/>
    <mergeCell ref="AP35:AR35"/>
    <mergeCell ref="AJ35:AL35"/>
    <mergeCell ref="AM35:AO35"/>
    <mergeCell ref="X36:Z36"/>
    <mergeCell ref="AA36:AB36"/>
    <mergeCell ref="AS36:AU36"/>
    <mergeCell ref="AM36:AO36"/>
    <mergeCell ref="AP36:AR36"/>
    <mergeCell ref="AE36:AF36"/>
    <mergeCell ref="F36:H36"/>
    <mergeCell ref="I36:K36"/>
    <mergeCell ref="L36:N36"/>
    <mergeCell ref="O36:Q36"/>
    <mergeCell ref="U36:W36"/>
    <mergeCell ref="F37:H37"/>
    <mergeCell ref="I37:K37"/>
    <mergeCell ref="L37:N37"/>
    <mergeCell ref="O37:Q37"/>
    <mergeCell ref="R36:T36"/>
    <mergeCell ref="R37:T37"/>
    <mergeCell ref="U37:W37"/>
    <mergeCell ref="X37:Z37"/>
    <mergeCell ref="AP37:AR37"/>
    <mergeCell ref="AA37:AB37"/>
    <mergeCell ref="AC37:AD37"/>
    <mergeCell ref="AE37:AF37"/>
    <mergeCell ref="AG37:AI37"/>
    <mergeCell ref="U39:W39"/>
    <mergeCell ref="AC39:AD39"/>
    <mergeCell ref="L39:N39"/>
    <mergeCell ref="AS37:AU37"/>
    <mergeCell ref="AM37:AO37"/>
    <mergeCell ref="AJ37:AL37"/>
    <mergeCell ref="AJ38:AL38"/>
    <mergeCell ref="AP38:AR38"/>
    <mergeCell ref="AM38:AO38"/>
    <mergeCell ref="AS38:AU38"/>
    <mergeCell ref="F38:H38"/>
    <mergeCell ref="I38:K38"/>
    <mergeCell ref="L38:N38"/>
    <mergeCell ref="O38:Q38"/>
    <mergeCell ref="O39:Q39"/>
    <mergeCell ref="R39:T39"/>
    <mergeCell ref="F39:H39"/>
    <mergeCell ref="I39:K39"/>
    <mergeCell ref="AU40:AZ40"/>
    <mergeCell ref="AS41:AZ41"/>
    <mergeCell ref="AP39:AR39"/>
    <mergeCell ref="AS39:AU39"/>
    <mergeCell ref="AM39:AO39"/>
    <mergeCell ref="AJ39:AL39"/>
    <mergeCell ref="A40:T40"/>
    <mergeCell ref="AE39:AF39"/>
    <mergeCell ref="AG39:AI39"/>
    <mergeCell ref="AC38:AD38"/>
    <mergeCell ref="R38:T38"/>
    <mergeCell ref="U38:W38"/>
    <mergeCell ref="X38:Z38"/>
    <mergeCell ref="X39:Z39"/>
    <mergeCell ref="AA38:AB38"/>
    <mergeCell ref="AA39:AB39"/>
    <mergeCell ref="AE38:AF38"/>
    <mergeCell ref="AG38:AI38"/>
    <mergeCell ref="AG36:AI36"/>
    <mergeCell ref="AC35:AD35"/>
    <mergeCell ref="AE35:AF35"/>
    <mergeCell ref="AS25:AU25"/>
    <mergeCell ref="AC34:AD34"/>
    <mergeCell ref="AE34:AF34"/>
    <mergeCell ref="AG34:AI34"/>
    <mergeCell ref="AS34:AU34"/>
    <mergeCell ref="AP25:AR25"/>
    <mergeCell ref="AC25:AD25"/>
    <mergeCell ref="AE25:AF25"/>
    <mergeCell ref="AG25:AI25"/>
    <mergeCell ref="AC36:AD36"/>
    <mergeCell ref="AM34:AO34"/>
    <mergeCell ref="AP34:AR34"/>
    <mergeCell ref="AJ34:AL34"/>
    <mergeCell ref="AC33:AD33"/>
    <mergeCell ref="AJ36:AL36"/>
    <mergeCell ref="AM24:AO24"/>
    <mergeCell ref="AR15:AU15"/>
    <mergeCell ref="O4:P5"/>
    <mergeCell ref="AJ4:AK5"/>
    <mergeCell ref="AJ6:AM6"/>
    <mergeCell ref="AJ8:AM8"/>
    <mergeCell ref="AF4:AI5"/>
    <mergeCell ref="AN4:AQ5"/>
    <mergeCell ref="AR4:AU5"/>
    <mergeCell ref="AA6:AE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"/>
  <sheetViews>
    <sheetView showGridLines="0" zoomScale="80" zoomScaleNormal="80" zoomScalePageLayoutView="0" workbookViewId="0" topLeftCell="A2">
      <selection activeCell="A1" sqref="A1:Z1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47" width="3.50390625" style="2" customWidth="1"/>
    <col min="48" max="49" width="3.625" style="2" customWidth="1"/>
    <col min="50" max="51" width="2.625" style="2" customWidth="1"/>
    <col min="52" max="52" width="3.625" style="2" customWidth="1"/>
    <col min="53" max="16384" width="3.625" style="14" customWidth="1"/>
  </cols>
  <sheetData>
    <row r="1" spans="1:52" ht="30" customHeight="1">
      <c r="A1" s="132" t="s">
        <v>147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1" t="s">
        <v>93</v>
      </c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</row>
    <row r="2" spans="1:52" ht="21" customHeight="1" thickBot="1">
      <c r="A2" s="87" t="s">
        <v>72</v>
      </c>
      <c r="B2" s="87"/>
      <c r="C2" s="87"/>
      <c r="D2" s="87"/>
      <c r="E2" s="87"/>
      <c r="F2" s="15"/>
      <c r="G2" s="15"/>
      <c r="H2" s="6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21" customHeight="1">
      <c r="A3" s="124" t="s">
        <v>73</v>
      </c>
      <c r="B3" s="124"/>
      <c r="C3" s="124"/>
      <c r="D3" s="124"/>
      <c r="E3" s="125"/>
      <c r="F3" s="113" t="s">
        <v>74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 t="s">
        <v>75</v>
      </c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 t="s">
        <v>73</v>
      </c>
      <c r="AW3" s="99"/>
      <c r="AX3" s="99"/>
      <c r="AY3" s="99"/>
      <c r="AZ3" s="130"/>
    </row>
    <row r="4" spans="1:52" ht="21" customHeight="1">
      <c r="A4" s="77"/>
      <c r="B4" s="77"/>
      <c r="C4" s="77"/>
      <c r="D4" s="77"/>
      <c r="E4" s="78"/>
      <c r="F4" s="114" t="s">
        <v>76</v>
      </c>
      <c r="G4" s="84"/>
      <c r="H4" s="84"/>
      <c r="I4" s="83" t="s">
        <v>77</v>
      </c>
      <c r="J4" s="84"/>
      <c r="K4" s="84"/>
      <c r="L4" s="83" t="s">
        <v>78</v>
      </c>
      <c r="M4" s="84"/>
      <c r="N4" s="84"/>
      <c r="O4" s="83" t="s">
        <v>79</v>
      </c>
      <c r="P4" s="84"/>
      <c r="Q4" s="84"/>
      <c r="R4" s="83" t="s">
        <v>80</v>
      </c>
      <c r="S4" s="84"/>
      <c r="T4" s="84"/>
      <c r="U4" s="83" t="s">
        <v>81</v>
      </c>
      <c r="V4" s="84"/>
      <c r="W4" s="84"/>
      <c r="X4" s="83" t="s">
        <v>82</v>
      </c>
      <c r="Y4" s="84"/>
      <c r="Z4" s="84"/>
      <c r="AA4" s="141" t="s">
        <v>83</v>
      </c>
      <c r="AB4" s="142"/>
      <c r="AC4" s="143"/>
      <c r="AD4" s="79" t="s">
        <v>94</v>
      </c>
      <c r="AE4" s="147"/>
      <c r="AF4" s="148"/>
      <c r="AG4" s="83" t="s">
        <v>76</v>
      </c>
      <c r="AH4" s="84"/>
      <c r="AI4" s="84"/>
      <c r="AJ4" s="79" t="s">
        <v>88</v>
      </c>
      <c r="AK4" s="80"/>
      <c r="AL4" s="100"/>
      <c r="AM4" s="79" t="s">
        <v>86</v>
      </c>
      <c r="AN4" s="80"/>
      <c r="AO4" s="100"/>
      <c r="AP4" s="79" t="s">
        <v>87</v>
      </c>
      <c r="AQ4" s="80"/>
      <c r="AR4" s="100"/>
      <c r="AS4" s="79" t="s">
        <v>187</v>
      </c>
      <c r="AT4" s="80"/>
      <c r="AU4" s="100"/>
      <c r="AV4" s="83"/>
      <c r="AW4" s="83"/>
      <c r="AX4" s="83"/>
      <c r="AY4" s="83"/>
      <c r="AZ4" s="112"/>
    </row>
    <row r="5" spans="1:52" ht="21" customHeight="1">
      <c r="A5" s="82"/>
      <c r="B5" s="82"/>
      <c r="C5" s="82"/>
      <c r="D5" s="82"/>
      <c r="E5" s="97"/>
      <c r="F5" s="12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144" t="s">
        <v>95</v>
      </c>
      <c r="AB5" s="145"/>
      <c r="AC5" s="146"/>
      <c r="AD5" s="149"/>
      <c r="AE5" s="150"/>
      <c r="AF5" s="151"/>
      <c r="AG5" s="84"/>
      <c r="AH5" s="84"/>
      <c r="AI5" s="84"/>
      <c r="AJ5" s="81"/>
      <c r="AK5" s="82"/>
      <c r="AL5" s="97"/>
      <c r="AM5" s="81"/>
      <c r="AN5" s="82"/>
      <c r="AO5" s="97"/>
      <c r="AP5" s="81"/>
      <c r="AQ5" s="82"/>
      <c r="AR5" s="97"/>
      <c r="AS5" s="81"/>
      <c r="AT5" s="82"/>
      <c r="AU5" s="97"/>
      <c r="AV5" s="83"/>
      <c r="AW5" s="83"/>
      <c r="AX5" s="83"/>
      <c r="AY5" s="83"/>
      <c r="AZ5" s="112"/>
    </row>
    <row r="6" spans="1:52" ht="21" customHeight="1">
      <c r="A6" s="15"/>
      <c r="B6" s="15"/>
      <c r="C6" s="15"/>
      <c r="D6" s="15"/>
      <c r="E6" s="16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47"/>
      <c r="AW6" s="48"/>
      <c r="AX6" s="15"/>
      <c r="AY6" s="15"/>
      <c r="AZ6" s="15"/>
    </row>
    <row r="7" spans="1:52" ht="21" customHeight="1">
      <c r="A7" s="122" t="s">
        <v>69</v>
      </c>
      <c r="B7" s="122"/>
      <c r="C7" s="17" t="s">
        <v>50</v>
      </c>
      <c r="D7" s="18" t="s">
        <v>59</v>
      </c>
      <c r="E7" s="15" t="s">
        <v>70</v>
      </c>
      <c r="F7" s="93">
        <v>223761</v>
      </c>
      <c r="G7" s="76"/>
      <c r="H7" s="76"/>
      <c r="I7" s="76">
        <v>1844</v>
      </c>
      <c r="J7" s="76"/>
      <c r="K7" s="76"/>
      <c r="L7" s="76">
        <v>62616</v>
      </c>
      <c r="M7" s="76"/>
      <c r="N7" s="76"/>
      <c r="O7" s="76">
        <v>3264</v>
      </c>
      <c r="P7" s="76"/>
      <c r="Q7" s="76"/>
      <c r="R7" s="76">
        <v>428</v>
      </c>
      <c r="S7" s="76"/>
      <c r="T7" s="76"/>
      <c r="U7" s="76">
        <v>146503</v>
      </c>
      <c r="V7" s="76"/>
      <c r="W7" s="76"/>
      <c r="X7" s="76">
        <v>7875</v>
      </c>
      <c r="Y7" s="76"/>
      <c r="Z7" s="76"/>
      <c r="AA7" s="76">
        <v>24</v>
      </c>
      <c r="AB7" s="76"/>
      <c r="AC7" s="76"/>
      <c r="AD7" s="76">
        <v>1207</v>
      </c>
      <c r="AE7" s="76"/>
      <c r="AF7" s="76"/>
      <c r="AG7" s="76">
        <v>126015</v>
      </c>
      <c r="AH7" s="76"/>
      <c r="AI7" s="76"/>
      <c r="AJ7" s="76">
        <v>1034</v>
      </c>
      <c r="AK7" s="76"/>
      <c r="AL7" s="76"/>
      <c r="AM7" s="76">
        <v>9221</v>
      </c>
      <c r="AN7" s="76"/>
      <c r="AO7" s="76"/>
      <c r="AP7" s="76">
        <v>110321</v>
      </c>
      <c r="AQ7" s="76"/>
      <c r="AR7" s="76"/>
      <c r="AS7" s="76">
        <v>5439</v>
      </c>
      <c r="AT7" s="76"/>
      <c r="AU7" s="85"/>
      <c r="AV7" s="122" t="s">
        <v>69</v>
      </c>
      <c r="AW7" s="122"/>
      <c r="AX7" s="17" t="s">
        <v>50</v>
      </c>
      <c r="AY7" s="18" t="s">
        <v>59</v>
      </c>
      <c r="AZ7" s="15" t="s">
        <v>70</v>
      </c>
    </row>
    <row r="8" spans="1:52" ht="21" customHeight="1">
      <c r="A8" s="30"/>
      <c r="B8" s="30"/>
      <c r="C8" s="34"/>
      <c r="D8" s="34"/>
      <c r="E8" s="34"/>
      <c r="F8" s="93"/>
      <c r="G8" s="76"/>
      <c r="H8" s="76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34"/>
      <c r="AK8" s="34"/>
      <c r="AL8" s="34"/>
      <c r="AM8" s="140"/>
      <c r="AN8" s="140"/>
      <c r="AO8" s="140"/>
      <c r="AP8" s="140"/>
      <c r="AQ8" s="140"/>
      <c r="AR8" s="140"/>
      <c r="AS8" s="140"/>
      <c r="AT8" s="140"/>
      <c r="AU8" s="140"/>
      <c r="AV8" s="31"/>
      <c r="AW8" s="30"/>
      <c r="AX8" s="17"/>
      <c r="AY8" s="18"/>
      <c r="AZ8" s="15"/>
    </row>
    <row r="9" spans="1:52" ht="21" customHeight="1">
      <c r="A9" s="122"/>
      <c r="B9" s="122"/>
      <c r="C9" s="17" t="s">
        <v>50</v>
      </c>
      <c r="D9" s="18" t="s">
        <v>49</v>
      </c>
      <c r="E9" s="15"/>
      <c r="F9" s="93">
        <v>231408</v>
      </c>
      <c r="G9" s="76"/>
      <c r="H9" s="76"/>
      <c r="I9" s="76">
        <v>1699</v>
      </c>
      <c r="J9" s="76"/>
      <c r="K9" s="76"/>
      <c r="L9" s="76">
        <v>64838</v>
      </c>
      <c r="M9" s="76"/>
      <c r="N9" s="76"/>
      <c r="O9" s="76">
        <v>3136</v>
      </c>
      <c r="P9" s="76"/>
      <c r="Q9" s="76"/>
      <c r="R9" s="76">
        <v>209</v>
      </c>
      <c r="S9" s="76"/>
      <c r="T9" s="76"/>
      <c r="U9" s="76">
        <v>152003</v>
      </c>
      <c r="V9" s="76"/>
      <c r="W9" s="76"/>
      <c r="X9" s="76">
        <v>7326</v>
      </c>
      <c r="Y9" s="76"/>
      <c r="Z9" s="76"/>
      <c r="AA9" s="76">
        <v>26</v>
      </c>
      <c r="AB9" s="76"/>
      <c r="AC9" s="76"/>
      <c r="AD9" s="76">
        <v>2171</v>
      </c>
      <c r="AE9" s="76"/>
      <c r="AF9" s="76"/>
      <c r="AG9" s="76">
        <v>122782</v>
      </c>
      <c r="AH9" s="76"/>
      <c r="AI9" s="76"/>
      <c r="AJ9" s="76">
        <v>1118</v>
      </c>
      <c r="AK9" s="76"/>
      <c r="AL9" s="76"/>
      <c r="AM9" s="76">
        <v>8519</v>
      </c>
      <c r="AN9" s="76"/>
      <c r="AO9" s="76"/>
      <c r="AP9" s="76">
        <v>107946</v>
      </c>
      <c r="AQ9" s="76"/>
      <c r="AR9" s="76"/>
      <c r="AS9" s="76">
        <v>5199</v>
      </c>
      <c r="AT9" s="76"/>
      <c r="AU9" s="85"/>
      <c r="AV9" s="122"/>
      <c r="AW9" s="122"/>
      <c r="AX9" s="17" t="s">
        <v>50</v>
      </c>
      <c r="AY9" s="18" t="s">
        <v>49</v>
      </c>
      <c r="AZ9" s="15"/>
    </row>
    <row r="10" spans="1:52" ht="21" customHeight="1">
      <c r="A10" s="30"/>
      <c r="B10" s="30"/>
      <c r="C10" s="49"/>
      <c r="D10" s="49"/>
      <c r="E10" s="49"/>
      <c r="F10" s="138"/>
      <c r="G10" s="139"/>
      <c r="H10" s="139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34"/>
      <c r="AT10" s="34"/>
      <c r="AU10" s="34"/>
      <c r="AV10" s="31"/>
      <c r="AW10" s="30"/>
      <c r="AX10" s="17"/>
      <c r="AY10" s="18"/>
      <c r="AZ10" s="15"/>
    </row>
    <row r="11" spans="1:52" ht="21" customHeight="1">
      <c r="A11" s="126"/>
      <c r="B11" s="126"/>
      <c r="C11" s="58" t="s">
        <v>52</v>
      </c>
      <c r="D11" s="59" t="s">
        <v>51</v>
      </c>
      <c r="E11" s="64"/>
      <c r="F11" s="127">
        <f>SUM(I11:AF11)</f>
        <v>227154</v>
      </c>
      <c r="G11" s="95"/>
      <c r="H11" s="95"/>
      <c r="I11" s="95">
        <v>1505</v>
      </c>
      <c r="J11" s="95"/>
      <c r="K11" s="95"/>
      <c r="L11" s="95">
        <v>65031</v>
      </c>
      <c r="M11" s="95"/>
      <c r="N11" s="95"/>
      <c r="O11" s="95">
        <v>2874</v>
      </c>
      <c r="P11" s="95"/>
      <c r="Q11" s="95"/>
      <c r="R11" s="95">
        <v>434</v>
      </c>
      <c r="S11" s="95"/>
      <c r="T11" s="95"/>
      <c r="U11" s="95">
        <v>148925</v>
      </c>
      <c r="V11" s="95"/>
      <c r="W11" s="95"/>
      <c r="X11" s="95">
        <v>6457</v>
      </c>
      <c r="Y11" s="95"/>
      <c r="Z11" s="95"/>
      <c r="AA11" s="95">
        <v>27</v>
      </c>
      <c r="AB11" s="95"/>
      <c r="AC11" s="95"/>
      <c r="AD11" s="95">
        <v>1901</v>
      </c>
      <c r="AE11" s="95"/>
      <c r="AF11" s="95"/>
      <c r="AG11" s="95">
        <f>SUM(AJ11:AU11)</f>
        <v>122087</v>
      </c>
      <c r="AH11" s="95"/>
      <c r="AI11" s="95"/>
      <c r="AJ11" s="95">
        <v>814</v>
      </c>
      <c r="AK11" s="95"/>
      <c r="AL11" s="95"/>
      <c r="AM11" s="95">
        <v>8446</v>
      </c>
      <c r="AN11" s="95"/>
      <c r="AO11" s="95"/>
      <c r="AP11" s="95">
        <v>108074</v>
      </c>
      <c r="AQ11" s="95"/>
      <c r="AR11" s="95"/>
      <c r="AS11" s="95">
        <v>4753</v>
      </c>
      <c r="AT11" s="95"/>
      <c r="AU11" s="96"/>
      <c r="AV11" s="137"/>
      <c r="AW11" s="126"/>
      <c r="AX11" s="58" t="s">
        <v>52</v>
      </c>
      <c r="AY11" s="59" t="s">
        <v>51</v>
      </c>
      <c r="AZ11" s="60"/>
    </row>
    <row r="12" spans="1:52" ht="21" customHeight="1">
      <c r="A12" s="30"/>
      <c r="B12" s="30"/>
      <c r="C12" s="17"/>
      <c r="D12" s="18"/>
      <c r="E12" s="16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33"/>
      <c r="AV12" s="31"/>
      <c r="AW12" s="30"/>
      <c r="AX12" s="17"/>
      <c r="AY12" s="18"/>
      <c r="AZ12" s="15"/>
    </row>
    <row r="13" spans="1:52" ht="21" customHeight="1">
      <c r="A13" s="15"/>
      <c r="B13" s="15"/>
      <c r="C13" s="15"/>
      <c r="D13" s="15"/>
      <c r="E13" s="16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33"/>
      <c r="AV13" s="29"/>
      <c r="AW13" s="15"/>
      <c r="AX13" s="15"/>
      <c r="AY13" s="15"/>
      <c r="AZ13" s="15"/>
    </row>
    <row r="14" spans="1:52" ht="21" customHeight="1">
      <c r="A14" s="15"/>
      <c r="B14" s="15"/>
      <c r="C14" s="17"/>
      <c r="D14" s="18" t="s">
        <v>50</v>
      </c>
      <c r="E14" s="16" t="s">
        <v>91</v>
      </c>
      <c r="F14" s="93">
        <f>SUM(I14:AF14)</f>
        <v>228580</v>
      </c>
      <c r="G14" s="76"/>
      <c r="H14" s="76"/>
      <c r="I14" s="76">
        <v>1311</v>
      </c>
      <c r="J14" s="76"/>
      <c r="K14" s="76"/>
      <c r="L14" s="76">
        <v>63526</v>
      </c>
      <c r="M14" s="76"/>
      <c r="N14" s="76"/>
      <c r="O14" s="76">
        <v>3129</v>
      </c>
      <c r="P14" s="76"/>
      <c r="Q14" s="76"/>
      <c r="R14" s="76">
        <v>1351</v>
      </c>
      <c r="S14" s="76"/>
      <c r="T14" s="76"/>
      <c r="U14" s="76">
        <v>150694</v>
      </c>
      <c r="V14" s="76"/>
      <c r="W14" s="76"/>
      <c r="X14" s="76">
        <v>7426</v>
      </c>
      <c r="Y14" s="76"/>
      <c r="Z14" s="76"/>
      <c r="AA14" s="76">
        <v>29</v>
      </c>
      <c r="AB14" s="76"/>
      <c r="AC14" s="76"/>
      <c r="AD14" s="76">
        <v>1114</v>
      </c>
      <c r="AE14" s="76"/>
      <c r="AF14" s="76"/>
      <c r="AG14" s="76">
        <f>SUM(AJ14:AU14)</f>
        <v>122214</v>
      </c>
      <c r="AH14" s="76"/>
      <c r="AI14" s="76"/>
      <c r="AJ14" s="76">
        <v>1114</v>
      </c>
      <c r="AK14" s="76"/>
      <c r="AL14" s="76"/>
      <c r="AM14" s="76">
        <v>8334</v>
      </c>
      <c r="AN14" s="76"/>
      <c r="AO14" s="76"/>
      <c r="AP14" s="76">
        <v>107610</v>
      </c>
      <c r="AQ14" s="76"/>
      <c r="AR14" s="76"/>
      <c r="AS14" s="76">
        <v>5156</v>
      </c>
      <c r="AT14" s="76"/>
      <c r="AU14" s="85"/>
      <c r="AV14" s="29"/>
      <c r="AW14" s="15"/>
      <c r="AX14" s="17"/>
      <c r="AY14" s="18" t="s">
        <v>50</v>
      </c>
      <c r="AZ14" s="15" t="s">
        <v>91</v>
      </c>
    </row>
    <row r="15" spans="1:52" ht="21" customHeight="1">
      <c r="A15" s="15"/>
      <c r="B15" s="15"/>
      <c r="C15" s="17"/>
      <c r="D15" s="18"/>
      <c r="E15" s="16"/>
      <c r="F15" s="93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85"/>
      <c r="AV15" s="29"/>
      <c r="AW15" s="15"/>
      <c r="AX15" s="17"/>
      <c r="AY15" s="18"/>
      <c r="AZ15" s="15"/>
    </row>
    <row r="16" spans="1:52" ht="21" customHeight="1">
      <c r="A16" s="15"/>
      <c r="B16" s="15"/>
      <c r="C16" s="17"/>
      <c r="D16" s="18" t="s">
        <v>52</v>
      </c>
      <c r="E16" s="16"/>
      <c r="F16" s="93">
        <f>SUM(I16:AF16)</f>
        <v>229474</v>
      </c>
      <c r="G16" s="76"/>
      <c r="H16" s="76"/>
      <c r="I16" s="76">
        <v>1304</v>
      </c>
      <c r="J16" s="76"/>
      <c r="K16" s="76"/>
      <c r="L16" s="76">
        <v>64838</v>
      </c>
      <c r="M16" s="76"/>
      <c r="N16" s="76"/>
      <c r="O16" s="76">
        <v>3113</v>
      </c>
      <c r="P16" s="76"/>
      <c r="Q16" s="76"/>
      <c r="R16" s="76">
        <v>191</v>
      </c>
      <c r="S16" s="76"/>
      <c r="T16" s="76"/>
      <c r="U16" s="76">
        <v>151331</v>
      </c>
      <c r="V16" s="76"/>
      <c r="W16" s="76"/>
      <c r="X16" s="76">
        <v>7478</v>
      </c>
      <c r="Y16" s="76"/>
      <c r="Z16" s="76"/>
      <c r="AA16" s="76">
        <v>24</v>
      </c>
      <c r="AB16" s="76"/>
      <c r="AC16" s="76"/>
      <c r="AD16" s="76">
        <v>1195</v>
      </c>
      <c r="AE16" s="76"/>
      <c r="AF16" s="76"/>
      <c r="AG16" s="76">
        <f>SUM(AJ16:AU16)</f>
        <v>122458</v>
      </c>
      <c r="AH16" s="76"/>
      <c r="AI16" s="76"/>
      <c r="AJ16" s="76">
        <v>1005</v>
      </c>
      <c r="AK16" s="76"/>
      <c r="AL16" s="76"/>
      <c r="AM16" s="76">
        <v>8528</v>
      </c>
      <c r="AN16" s="76"/>
      <c r="AO16" s="76"/>
      <c r="AP16" s="76">
        <v>107695</v>
      </c>
      <c r="AQ16" s="76"/>
      <c r="AR16" s="76"/>
      <c r="AS16" s="76">
        <v>5230</v>
      </c>
      <c r="AT16" s="76"/>
      <c r="AU16" s="85"/>
      <c r="AV16" s="29"/>
      <c r="AW16" s="15"/>
      <c r="AX16" s="17"/>
      <c r="AY16" s="18" t="s">
        <v>52</v>
      </c>
      <c r="AZ16" s="15"/>
    </row>
    <row r="17" spans="1:52" ht="21" customHeight="1">
      <c r="A17" s="15"/>
      <c r="B17" s="15"/>
      <c r="C17" s="17"/>
      <c r="D17" s="18"/>
      <c r="E17" s="16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33"/>
      <c r="AV17" s="29"/>
      <c r="AW17" s="15"/>
      <c r="AX17" s="17"/>
      <c r="AY17" s="18"/>
      <c r="AZ17" s="15"/>
    </row>
    <row r="18" spans="1:52" ht="21" customHeight="1">
      <c r="A18" s="15"/>
      <c r="B18" s="15"/>
      <c r="C18" s="17"/>
      <c r="D18" s="18" t="s">
        <v>53</v>
      </c>
      <c r="E18" s="16"/>
      <c r="F18" s="93">
        <f>SUM(I18:AF18)</f>
        <v>223681</v>
      </c>
      <c r="G18" s="76"/>
      <c r="H18" s="76"/>
      <c r="I18" s="76">
        <v>1389</v>
      </c>
      <c r="J18" s="76"/>
      <c r="K18" s="76"/>
      <c r="L18" s="76">
        <v>64082</v>
      </c>
      <c r="M18" s="76"/>
      <c r="N18" s="76"/>
      <c r="O18" s="76">
        <v>3083</v>
      </c>
      <c r="P18" s="76"/>
      <c r="Q18" s="76"/>
      <c r="R18" s="76">
        <v>450</v>
      </c>
      <c r="S18" s="76"/>
      <c r="T18" s="76"/>
      <c r="U18" s="76">
        <v>142864</v>
      </c>
      <c r="V18" s="76"/>
      <c r="W18" s="76"/>
      <c r="X18" s="76">
        <v>7451</v>
      </c>
      <c r="Y18" s="76"/>
      <c r="Z18" s="76"/>
      <c r="AA18" s="76">
        <v>30</v>
      </c>
      <c r="AB18" s="76"/>
      <c r="AC18" s="76"/>
      <c r="AD18" s="76">
        <v>4332</v>
      </c>
      <c r="AE18" s="76"/>
      <c r="AF18" s="76"/>
      <c r="AG18" s="76">
        <f>SUM(AJ18:AU18)</f>
        <v>121417</v>
      </c>
      <c r="AH18" s="76"/>
      <c r="AI18" s="76"/>
      <c r="AJ18" s="76">
        <v>899</v>
      </c>
      <c r="AK18" s="76"/>
      <c r="AL18" s="76"/>
      <c r="AM18" s="76">
        <v>8233</v>
      </c>
      <c r="AN18" s="76"/>
      <c r="AO18" s="76"/>
      <c r="AP18" s="76">
        <v>106994</v>
      </c>
      <c r="AQ18" s="76"/>
      <c r="AR18" s="76"/>
      <c r="AS18" s="76">
        <v>5291</v>
      </c>
      <c r="AT18" s="76"/>
      <c r="AU18" s="85"/>
      <c r="AV18" s="29"/>
      <c r="AW18" s="15"/>
      <c r="AX18" s="17"/>
      <c r="AY18" s="18" t="s">
        <v>53</v>
      </c>
      <c r="AZ18" s="15"/>
    </row>
    <row r="19" spans="1:52" ht="21" customHeight="1">
      <c r="A19" s="15"/>
      <c r="B19" s="15"/>
      <c r="C19" s="17"/>
      <c r="D19" s="18"/>
      <c r="E19" s="16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33"/>
      <c r="AV19" s="29"/>
      <c r="AW19" s="15"/>
      <c r="AX19" s="17"/>
      <c r="AY19" s="18"/>
      <c r="AZ19" s="15"/>
    </row>
    <row r="20" spans="1:52" ht="21" customHeight="1">
      <c r="A20" s="15"/>
      <c r="B20" s="15"/>
      <c r="C20" s="17"/>
      <c r="D20" s="18" t="s">
        <v>55</v>
      </c>
      <c r="E20" s="16"/>
      <c r="F20" s="93">
        <f>SUM(I20:AF20)</f>
        <v>227738</v>
      </c>
      <c r="G20" s="76"/>
      <c r="H20" s="76"/>
      <c r="I20" s="76">
        <v>1269</v>
      </c>
      <c r="J20" s="76"/>
      <c r="K20" s="76"/>
      <c r="L20" s="76">
        <v>66164</v>
      </c>
      <c r="M20" s="76"/>
      <c r="N20" s="76"/>
      <c r="O20" s="76">
        <v>3070</v>
      </c>
      <c r="P20" s="76"/>
      <c r="Q20" s="76"/>
      <c r="R20" s="76">
        <v>77</v>
      </c>
      <c r="S20" s="76"/>
      <c r="T20" s="76"/>
      <c r="U20" s="76">
        <v>147116</v>
      </c>
      <c r="V20" s="76"/>
      <c r="W20" s="76"/>
      <c r="X20" s="76">
        <v>7251</v>
      </c>
      <c r="Y20" s="76"/>
      <c r="Z20" s="76"/>
      <c r="AA20" s="76">
        <v>34</v>
      </c>
      <c r="AB20" s="76"/>
      <c r="AC20" s="76"/>
      <c r="AD20" s="76">
        <v>2757</v>
      </c>
      <c r="AE20" s="76"/>
      <c r="AF20" s="76"/>
      <c r="AG20" s="76">
        <f>SUM(AJ20:AU20)</f>
        <v>120722</v>
      </c>
      <c r="AH20" s="76"/>
      <c r="AI20" s="76"/>
      <c r="AJ20" s="76">
        <v>892</v>
      </c>
      <c r="AK20" s="76"/>
      <c r="AL20" s="76"/>
      <c r="AM20" s="76">
        <v>7969</v>
      </c>
      <c r="AN20" s="76"/>
      <c r="AO20" s="76"/>
      <c r="AP20" s="76">
        <v>106689</v>
      </c>
      <c r="AQ20" s="76"/>
      <c r="AR20" s="76"/>
      <c r="AS20" s="76">
        <v>5172</v>
      </c>
      <c r="AT20" s="76"/>
      <c r="AU20" s="85"/>
      <c r="AV20" s="29"/>
      <c r="AW20" s="15"/>
      <c r="AX20" s="17"/>
      <c r="AY20" s="18" t="s">
        <v>55</v>
      </c>
      <c r="AZ20" s="15"/>
    </row>
    <row r="21" spans="1:52" ht="21" customHeight="1">
      <c r="A21" s="15"/>
      <c r="B21" s="15"/>
      <c r="C21" s="17"/>
      <c r="D21" s="18"/>
      <c r="E21" s="16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33"/>
      <c r="AV21" s="29"/>
      <c r="AW21" s="15"/>
      <c r="AX21" s="17"/>
      <c r="AY21" s="18"/>
      <c r="AZ21" s="15"/>
    </row>
    <row r="22" spans="1:52" ht="21" customHeight="1">
      <c r="A22" s="15"/>
      <c r="B22" s="15"/>
      <c r="C22" s="17"/>
      <c r="D22" s="18" t="s">
        <v>56</v>
      </c>
      <c r="E22" s="16"/>
      <c r="F22" s="93">
        <f>SUM(I22:AF22)</f>
        <v>225327</v>
      </c>
      <c r="G22" s="76"/>
      <c r="H22" s="76"/>
      <c r="I22" s="76">
        <v>1522</v>
      </c>
      <c r="J22" s="76"/>
      <c r="K22" s="76"/>
      <c r="L22" s="76">
        <v>64717</v>
      </c>
      <c r="M22" s="76"/>
      <c r="N22" s="76"/>
      <c r="O22" s="76">
        <v>3017</v>
      </c>
      <c r="P22" s="76"/>
      <c r="Q22" s="76"/>
      <c r="R22" s="76">
        <v>194</v>
      </c>
      <c r="S22" s="76"/>
      <c r="T22" s="76"/>
      <c r="U22" s="76">
        <v>147958</v>
      </c>
      <c r="V22" s="76"/>
      <c r="W22" s="76"/>
      <c r="X22" s="76">
        <v>7078</v>
      </c>
      <c r="Y22" s="76"/>
      <c r="Z22" s="76"/>
      <c r="AA22" s="76">
        <v>26</v>
      </c>
      <c r="AB22" s="76"/>
      <c r="AC22" s="76"/>
      <c r="AD22" s="76">
        <v>815</v>
      </c>
      <c r="AE22" s="76"/>
      <c r="AF22" s="76"/>
      <c r="AG22" s="76">
        <f>SUM(AJ22:AU22)</f>
        <v>121260</v>
      </c>
      <c r="AH22" s="76"/>
      <c r="AI22" s="76"/>
      <c r="AJ22" s="76">
        <v>926</v>
      </c>
      <c r="AK22" s="76"/>
      <c r="AL22" s="76"/>
      <c r="AM22" s="76">
        <v>7910</v>
      </c>
      <c r="AN22" s="76"/>
      <c r="AO22" s="76"/>
      <c r="AP22" s="76">
        <v>107258</v>
      </c>
      <c r="AQ22" s="76"/>
      <c r="AR22" s="76"/>
      <c r="AS22" s="76">
        <v>5166</v>
      </c>
      <c r="AT22" s="76"/>
      <c r="AU22" s="85"/>
      <c r="AV22" s="29"/>
      <c r="AW22" s="15"/>
      <c r="AX22" s="17"/>
      <c r="AY22" s="18" t="s">
        <v>56</v>
      </c>
      <c r="AZ22" s="15"/>
    </row>
    <row r="23" spans="1:52" ht="21" customHeight="1">
      <c r="A23" s="15"/>
      <c r="B23" s="15"/>
      <c r="C23" s="17"/>
      <c r="D23" s="18"/>
      <c r="E23" s="16"/>
      <c r="F23" s="93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85"/>
      <c r="AV23" s="29"/>
      <c r="AW23" s="15"/>
      <c r="AX23" s="17"/>
      <c r="AY23" s="18"/>
      <c r="AZ23" s="15"/>
    </row>
    <row r="24" spans="1:52" ht="21" customHeight="1">
      <c r="A24" s="15"/>
      <c r="B24" s="15"/>
      <c r="C24" s="17"/>
      <c r="D24" s="18" t="s">
        <v>57</v>
      </c>
      <c r="E24" s="16"/>
      <c r="F24" s="93">
        <f>SUM(I24:AF24)</f>
        <v>227865</v>
      </c>
      <c r="G24" s="76"/>
      <c r="H24" s="76"/>
      <c r="I24" s="76">
        <v>1212</v>
      </c>
      <c r="J24" s="76"/>
      <c r="K24" s="76"/>
      <c r="L24" s="76">
        <v>65165</v>
      </c>
      <c r="M24" s="76"/>
      <c r="N24" s="76"/>
      <c r="O24" s="76">
        <v>3020</v>
      </c>
      <c r="P24" s="76"/>
      <c r="Q24" s="76"/>
      <c r="R24" s="76">
        <v>179</v>
      </c>
      <c r="S24" s="76"/>
      <c r="T24" s="76"/>
      <c r="U24" s="76">
        <v>148661</v>
      </c>
      <c r="V24" s="76"/>
      <c r="W24" s="76"/>
      <c r="X24" s="76">
        <v>6961</v>
      </c>
      <c r="Y24" s="76"/>
      <c r="Z24" s="76"/>
      <c r="AA24" s="76">
        <v>22</v>
      </c>
      <c r="AB24" s="76"/>
      <c r="AC24" s="76"/>
      <c r="AD24" s="76">
        <v>2645</v>
      </c>
      <c r="AE24" s="76"/>
      <c r="AF24" s="76"/>
      <c r="AG24" s="76">
        <f>SUM(AJ24:AU24)</f>
        <v>120508</v>
      </c>
      <c r="AH24" s="76"/>
      <c r="AI24" s="76"/>
      <c r="AJ24" s="76">
        <v>801</v>
      </c>
      <c r="AK24" s="76"/>
      <c r="AL24" s="76"/>
      <c r="AM24" s="76">
        <v>8115</v>
      </c>
      <c r="AN24" s="76"/>
      <c r="AO24" s="76"/>
      <c r="AP24" s="76">
        <v>106688</v>
      </c>
      <c r="AQ24" s="76"/>
      <c r="AR24" s="76"/>
      <c r="AS24" s="76">
        <v>4904</v>
      </c>
      <c r="AT24" s="76"/>
      <c r="AU24" s="85"/>
      <c r="AV24" s="29"/>
      <c r="AW24" s="15"/>
      <c r="AX24" s="17"/>
      <c r="AY24" s="18" t="s">
        <v>57</v>
      </c>
      <c r="AZ24" s="15"/>
    </row>
    <row r="25" spans="1:52" ht="21" customHeight="1">
      <c r="A25" s="15"/>
      <c r="B25" s="15"/>
      <c r="C25" s="17"/>
      <c r="D25" s="18"/>
      <c r="E25" s="16"/>
      <c r="F25" s="29"/>
      <c r="G25" s="15"/>
      <c r="H25" s="1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33"/>
      <c r="AV25" s="29"/>
      <c r="AW25" s="15"/>
      <c r="AX25" s="17"/>
      <c r="AY25" s="18"/>
      <c r="AZ25" s="15"/>
    </row>
    <row r="26" spans="1:52" ht="21" customHeight="1">
      <c r="A26" s="15"/>
      <c r="B26" s="15"/>
      <c r="C26" s="17"/>
      <c r="D26" s="18" t="s">
        <v>58</v>
      </c>
      <c r="E26" s="16"/>
      <c r="F26" s="93">
        <f>SUM(I26:AF26)</f>
        <v>225085</v>
      </c>
      <c r="G26" s="76"/>
      <c r="H26" s="76"/>
      <c r="I26" s="76">
        <v>1279</v>
      </c>
      <c r="J26" s="76"/>
      <c r="K26" s="76"/>
      <c r="L26" s="76">
        <v>63773</v>
      </c>
      <c r="M26" s="76"/>
      <c r="N26" s="76"/>
      <c r="O26" s="76">
        <v>3013</v>
      </c>
      <c r="P26" s="76"/>
      <c r="Q26" s="76"/>
      <c r="R26" s="76">
        <v>295</v>
      </c>
      <c r="S26" s="76"/>
      <c r="T26" s="76"/>
      <c r="U26" s="76">
        <v>148629</v>
      </c>
      <c r="V26" s="76"/>
      <c r="W26" s="76"/>
      <c r="X26" s="76">
        <v>6822</v>
      </c>
      <c r="Y26" s="76"/>
      <c r="Z26" s="76"/>
      <c r="AA26" s="76">
        <v>22</v>
      </c>
      <c r="AB26" s="76"/>
      <c r="AC26" s="76"/>
      <c r="AD26" s="76">
        <v>1252</v>
      </c>
      <c r="AE26" s="76"/>
      <c r="AF26" s="76"/>
      <c r="AG26" s="76">
        <f>SUM(AJ26:AU26)</f>
        <v>120802</v>
      </c>
      <c r="AH26" s="76"/>
      <c r="AI26" s="76"/>
      <c r="AJ26" s="76">
        <v>801</v>
      </c>
      <c r="AK26" s="76"/>
      <c r="AL26" s="76"/>
      <c r="AM26" s="76">
        <v>8530</v>
      </c>
      <c r="AN26" s="76"/>
      <c r="AO26" s="76"/>
      <c r="AP26" s="76">
        <v>106520</v>
      </c>
      <c r="AQ26" s="76"/>
      <c r="AR26" s="76"/>
      <c r="AS26" s="76">
        <v>4951</v>
      </c>
      <c r="AT26" s="76"/>
      <c r="AU26" s="85"/>
      <c r="AV26" s="29"/>
      <c r="AW26" s="15"/>
      <c r="AX26" s="17"/>
      <c r="AY26" s="18" t="s">
        <v>58</v>
      </c>
      <c r="AZ26" s="15"/>
    </row>
    <row r="27" spans="1:52" ht="21" customHeight="1">
      <c r="A27" s="15"/>
      <c r="B27" s="15"/>
      <c r="C27" s="17"/>
      <c r="D27" s="18"/>
      <c r="E27" s="16"/>
      <c r="F27" s="2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33"/>
      <c r="AV27" s="29"/>
      <c r="AW27" s="15"/>
      <c r="AX27" s="17"/>
      <c r="AY27" s="18"/>
      <c r="AZ27" s="15"/>
    </row>
    <row r="28" spans="1:52" ht="21" customHeight="1">
      <c r="A28" s="15"/>
      <c r="B28" s="15"/>
      <c r="C28" s="17"/>
      <c r="D28" s="18" t="s">
        <v>59</v>
      </c>
      <c r="E28" s="16"/>
      <c r="F28" s="93">
        <f>SUM(I28:AF28)</f>
        <v>228958</v>
      </c>
      <c r="G28" s="76"/>
      <c r="H28" s="76"/>
      <c r="I28" s="76">
        <v>1494</v>
      </c>
      <c r="J28" s="76"/>
      <c r="K28" s="76"/>
      <c r="L28" s="76">
        <v>65844</v>
      </c>
      <c r="M28" s="76"/>
      <c r="N28" s="76"/>
      <c r="O28" s="76">
        <v>2978</v>
      </c>
      <c r="P28" s="76"/>
      <c r="Q28" s="76"/>
      <c r="R28" s="76">
        <v>226</v>
      </c>
      <c r="S28" s="76"/>
      <c r="T28" s="76"/>
      <c r="U28" s="76">
        <v>150754</v>
      </c>
      <c r="V28" s="76"/>
      <c r="W28" s="76"/>
      <c r="X28" s="76">
        <v>6762</v>
      </c>
      <c r="Y28" s="76"/>
      <c r="Z28" s="76"/>
      <c r="AA28" s="76">
        <v>23</v>
      </c>
      <c r="AB28" s="76"/>
      <c r="AC28" s="76"/>
      <c r="AD28" s="76">
        <v>877</v>
      </c>
      <c r="AE28" s="76"/>
      <c r="AF28" s="76"/>
      <c r="AG28" s="76">
        <f>SUM(AJ28:AU28)</f>
        <v>120981</v>
      </c>
      <c r="AH28" s="76"/>
      <c r="AI28" s="76"/>
      <c r="AJ28" s="76">
        <v>807</v>
      </c>
      <c r="AK28" s="76"/>
      <c r="AL28" s="76"/>
      <c r="AM28" s="76">
        <v>8729</v>
      </c>
      <c r="AN28" s="76"/>
      <c r="AO28" s="76"/>
      <c r="AP28" s="76">
        <v>106531</v>
      </c>
      <c r="AQ28" s="76"/>
      <c r="AR28" s="76"/>
      <c r="AS28" s="76">
        <v>4914</v>
      </c>
      <c r="AT28" s="76"/>
      <c r="AU28" s="85"/>
      <c r="AV28" s="29"/>
      <c r="AW28" s="15"/>
      <c r="AX28" s="17"/>
      <c r="AY28" s="18" t="s">
        <v>59</v>
      </c>
      <c r="AZ28" s="15"/>
    </row>
    <row r="29" spans="1:52" ht="21" customHeight="1">
      <c r="A29" s="15"/>
      <c r="B29" s="15"/>
      <c r="C29" s="17"/>
      <c r="D29" s="18"/>
      <c r="E29" s="16"/>
      <c r="F29" s="2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33"/>
      <c r="AV29" s="29"/>
      <c r="AW29" s="15"/>
      <c r="AX29" s="17"/>
      <c r="AY29" s="18"/>
      <c r="AZ29" s="15"/>
    </row>
    <row r="30" spans="1:52" ht="21" customHeight="1">
      <c r="A30" s="15"/>
      <c r="B30" s="15"/>
      <c r="C30" s="17"/>
      <c r="D30" s="18" t="s">
        <v>49</v>
      </c>
      <c r="E30" s="16"/>
      <c r="F30" s="93">
        <f>SUM(I30:AF30)</f>
        <v>227670</v>
      </c>
      <c r="G30" s="76"/>
      <c r="H30" s="76"/>
      <c r="I30" s="76">
        <v>1243</v>
      </c>
      <c r="J30" s="76"/>
      <c r="K30" s="76"/>
      <c r="L30" s="76">
        <v>63967</v>
      </c>
      <c r="M30" s="76"/>
      <c r="N30" s="76"/>
      <c r="O30" s="76">
        <v>2933</v>
      </c>
      <c r="P30" s="76"/>
      <c r="Q30" s="76"/>
      <c r="R30" s="76">
        <v>191</v>
      </c>
      <c r="S30" s="76"/>
      <c r="T30" s="76"/>
      <c r="U30" s="76">
        <v>150217</v>
      </c>
      <c r="V30" s="76"/>
      <c r="W30" s="76"/>
      <c r="X30" s="76">
        <v>6802</v>
      </c>
      <c r="Y30" s="76"/>
      <c r="Z30" s="76"/>
      <c r="AA30" s="76">
        <v>24</v>
      </c>
      <c r="AB30" s="76"/>
      <c r="AC30" s="76"/>
      <c r="AD30" s="76">
        <v>2293</v>
      </c>
      <c r="AE30" s="76"/>
      <c r="AF30" s="76"/>
      <c r="AG30" s="76">
        <f>SUM(AJ30:AU30)</f>
        <v>122026</v>
      </c>
      <c r="AH30" s="76"/>
      <c r="AI30" s="76"/>
      <c r="AJ30" s="76">
        <v>710</v>
      </c>
      <c r="AK30" s="76"/>
      <c r="AL30" s="76"/>
      <c r="AM30" s="76">
        <v>8778</v>
      </c>
      <c r="AN30" s="76"/>
      <c r="AO30" s="76"/>
      <c r="AP30" s="76">
        <v>107520</v>
      </c>
      <c r="AQ30" s="76"/>
      <c r="AR30" s="76"/>
      <c r="AS30" s="76">
        <v>5018</v>
      </c>
      <c r="AT30" s="76"/>
      <c r="AU30" s="85"/>
      <c r="AV30" s="29"/>
      <c r="AW30" s="15"/>
      <c r="AX30" s="17"/>
      <c r="AY30" s="18" t="s">
        <v>49</v>
      </c>
      <c r="AZ30" s="15"/>
    </row>
    <row r="31" spans="1:52" ht="21" customHeight="1">
      <c r="A31" s="15"/>
      <c r="B31" s="15"/>
      <c r="C31" s="17"/>
      <c r="D31" s="18"/>
      <c r="E31" s="16"/>
      <c r="F31" s="93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85"/>
      <c r="AV31" s="29"/>
      <c r="AW31" s="15"/>
      <c r="AX31" s="17"/>
      <c r="AY31" s="18"/>
      <c r="AZ31" s="15"/>
    </row>
    <row r="32" spans="1:52" ht="21" customHeight="1">
      <c r="A32" s="15"/>
      <c r="B32" s="15"/>
      <c r="C32" s="17" t="s">
        <v>50</v>
      </c>
      <c r="D32" s="18" t="s">
        <v>51</v>
      </c>
      <c r="E32" s="16"/>
      <c r="F32" s="93">
        <f>SUM(I32:AF32)</f>
        <v>226539</v>
      </c>
      <c r="G32" s="76"/>
      <c r="H32" s="76"/>
      <c r="I32" s="76">
        <v>1369</v>
      </c>
      <c r="J32" s="76"/>
      <c r="K32" s="76"/>
      <c r="L32" s="76">
        <v>64063</v>
      </c>
      <c r="M32" s="76"/>
      <c r="N32" s="76"/>
      <c r="O32" s="76">
        <v>2928</v>
      </c>
      <c r="P32" s="76"/>
      <c r="Q32" s="76"/>
      <c r="R32" s="76">
        <v>286</v>
      </c>
      <c r="S32" s="76"/>
      <c r="T32" s="76"/>
      <c r="U32" s="76">
        <v>150058</v>
      </c>
      <c r="V32" s="76"/>
      <c r="W32" s="76"/>
      <c r="X32" s="76">
        <v>6725</v>
      </c>
      <c r="Y32" s="76"/>
      <c r="Z32" s="76"/>
      <c r="AA32" s="76">
        <v>28</v>
      </c>
      <c r="AB32" s="76"/>
      <c r="AC32" s="76"/>
      <c r="AD32" s="76">
        <v>1082</v>
      </c>
      <c r="AE32" s="76"/>
      <c r="AF32" s="76"/>
      <c r="AG32" s="76">
        <f>SUM(AJ32:AU32)</f>
        <v>122267</v>
      </c>
      <c r="AH32" s="76"/>
      <c r="AI32" s="76"/>
      <c r="AJ32" s="76">
        <v>735</v>
      </c>
      <c r="AK32" s="76"/>
      <c r="AL32" s="76"/>
      <c r="AM32" s="76">
        <v>8916</v>
      </c>
      <c r="AN32" s="76"/>
      <c r="AO32" s="76"/>
      <c r="AP32" s="76">
        <v>107713</v>
      </c>
      <c r="AQ32" s="76"/>
      <c r="AR32" s="76"/>
      <c r="AS32" s="76">
        <v>4903</v>
      </c>
      <c r="AT32" s="76"/>
      <c r="AU32" s="85"/>
      <c r="AV32" s="29"/>
      <c r="AW32" s="15"/>
      <c r="AX32" s="17" t="s">
        <v>50</v>
      </c>
      <c r="AY32" s="18" t="s">
        <v>51</v>
      </c>
      <c r="AZ32" s="15"/>
    </row>
    <row r="33" spans="1:52" ht="21" customHeight="1">
      <c r="A33" s="15"/>
      <c r="B33" s="15"/>
      <c r="C33" s="17"/>
      <c r="D33" s="18"/>
      <c r="E33" s="16"/>
      <c r="F33" s="2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33"/>
      <c r="AV33" s="29"/>
      <c r="AW33" s="15"/>
      <c r="AX33" s="17"/>
      <c r="AY33" s="18"/>
      <c r="AZ33" s="15"/>
    </row>
    <row r="34" spans="1:52" ht="21" customHeight="1">
      <c r="A34" s="15"/>
      <c r="B34" s="15"/>
      <c r="C34" s="17" t="s">
        <v>50</v>
      </c>
      <c r="D34" s="18" t="s">
        <v>50</v>
      </c>
      <c r="E34" s="16"/>
      <c r="F34" s="93">
        <f>SUM(I34:AF34)</f>
        <v>226348</v>
      </c>
      <c r="G34" s="76"/>
      <c r="H34" s="76"/>
      <c r="I34" s="76">
        <v>1461</v>
      </c>
      <c r="J34" s="76"/>
      <c r="K34" s="76"/>
      <c r="L34" s="76">
        <v>63529</v>
      </c>
      <c r="M34" s="76"/>
      <c r="N34" s="76"/>
      <c r="O34" s="76">
        <v>2888</v>
      </c>
      <c r="P34" s="76"/>
      <c r="Q34" s="76"/>
      <c r="R34" s="76">
        <v>382</v>
      </c>
      <c r="S34" s="76"/>
      <c r="T34" s="76"/>
      <c r="U34" s="76">
        <v>149559</v>
      </c>
      <c r="V34" s="76"/>
      <c r="W34" s="76"/>
      <c r="X34" s="76">
        <v>6626</v>
      </c>
      <c r="Y34" s="76"/>
      <c r="Z34" s="76"/>
      <c r="AA34" s="76">
        <v>30</v>
      </c>
      <c r="AB34" s="76"/>
      <c r="AC34" s="76"/>
      <c r="AD34" s="76">
        <v>1873</v>
      </c>
      <c r="AE34" s="76"/>
      <c r="AF34" s="76"/>
      <c r="AG34" s="76">
        <f>SUM(AJ34:AU34)</f>
        <v>122427</v>
      </c>
      <c r="AH34" s="76"/>
      <c r="AI34" s="76"/>
      <c r="AJ34" s="76">
        <v>736</v>
      </c>
      <c r="AK34" s="76"/>
      <c r="AL34" s="76"/>
      <c r="AM34" s="76">
        <v>8980</v>
      </c>
      <c r="AN34" s="76"/>
      <c r="AO34" s="76"/>
      <c r="AP34" s="76">
        <v>107782</v>
      </c>
      <c r="AQ34" s="76"/>
      <c r="AR34" s="76"/>
      <c r="AS34" s="76">
        <v>4929</v>
      </c>
      <c r="AT34" s="76"/>
      <c r="AU34" s="85"/>
      <c r="AV34" s="29"/>
      <c r="AW34" s="15"/>
      <c r="AX34" s="17" t="s">
        <v>50</v>
      </c>
      <c r="AY34" s="18" t="s">
        <v>50</v>
      </c>
      <c r="AZ34" s="15"/>
    </row>
    <row r="35" spans="1:52" ht="21" customHeight="1">
      <c r="A35" s="15"/>
      <c r="B35" s="15"/>
      <c r="C35" s="17"/>
      <c r="D35" s="18"/>
      <c r="E35" s="16"/>
      <c r="F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33"/>
      <c r="AV35" s="29"/>
      <c r="AW35" s="15"/>
      <c r="AX35" s="17"/>
      <c r="AY35" s="18"/>
      <c r="AZ35" s="15"/>
    </row>
    <row r="36" spans="1:52" ht="21" customHeight="1">
      <c r="A36" s="15"/>
      <c r="B36" s="15"/>
      <c r="C36" s="17" t="s">
        <v>50</v>
      </c>
      <c r="D36" s="18" t="s">
        <v>52</v>
      </c>
      <c r="E36" s="16"/>
      <c r="F36" s="93">
        <f>SUM(I36:AF36)</f>
        <v>227154</v>
      </c>
      <c r="G36" s="76"/>
      <c r="H36" s="76"/>
      <c r="I36" s="76">
        <v>1505</v>
      </c>
      <c r="J36" s="76"/>
      <c r="K36" s="76"/>
      <c r="L36" s="76">
        <v>65031</v>
      </c>
      <c r="M36" s="76"/>
      <c r="N36" s="76"/>
      <c r="O36" s="76">
        <v>2874</v>
      </c>
      <c r="P36" s="76"/>
      <c r="Q36" s="76"/>
      <c r="R36" s="76">
        <v>434</v>
      </c>
      <c r="S36" s="76"/>
      <c r="T36" s="76"/>
      <c r="U36" s="76">
        <v>148925</v>
      </c>
      <c r="V36" s="76"/>
      <c r="W36" s="76"/>
      <c r="X36" s="76">
        <v>6457</v>
      </c>
      <c r="Y36" s="76"/>
      <c r="Z36" s="76"/>
      <c r="AA36" s="76">
        <v>27</v>
      </c>
      <c r="AB36" s="76"/>
      <c r="AC36" s="76"/>
      <c r="AD36" s="76">
        <v>1901</v>
      </c>
      <c r="AE36" s="76"/>
      <c r="AF36" s="76"/>
      <c r="AG36" s="76">
        <f>SUM(AJ36:AU36)</f>
        <v>122087</v>
      </c>
      <c r="AH36" s="76"/>
      <c r="AI36" s="76"/>
      <c r="AJ36" s="76">
        <v>814</v>
      </c>
      <c r="AK36" s="76"/>
      <c r="AL36" s="76"/>
      <c r="AM36" s="76">
        <v>8446</v>
      </c>
      <c r="AN36" s="76"/>
      <c r="AO36" s="76"/>
      <c r="AP36" s="76">
        <v>108074</v>
      </c>
      <c r="AQ36" s="76"/>
      <c r="AR36" s="76"/>
      <c r="AS36" s="76">
        <v>4753</v>
      </c>
      <c r="AT36" s="76"/>
      <c r="AU36" s="85"/>
      <c r="AV36" s="29"/>
      <c r="AW36" s="15"/>
      <c r="AX36" s="17" t="s">
        <v>50</v>
      </c>
      <c r="AY36" s="18" t="s">
        <v>52</v>
      </c>
      <c r="AZ36" s="15"/>
    </row>
    <row r="37" spans="1:52" ht="21" customHeight="1" thickBot="1">
      <c r="A37" s="25"/>
      <c r="B37" s="25"/>
      <c r="C37" s="26"/>
      <c r="D37" s="27"/>
      <c r="E37" s="28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2"/>
      <c r="AW37" s="25"/>
      <c r="AX37" s="26"/>
      <c r="AY37" s="27"/>
      <c r="AZ37" s="25"/>
    </row>
    <row r="38" spans="1:52" ht="18" customHeight="1">
      <c r="A38" s="86" t="s">
        <v>137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15"/>
      <c r="AT38" s="15"/>
      <c r="AU38" s="89" t="s">
        <v>92</v>
      </c>
      <c r="AV38" s="90"/>
      <c r="AW38" s="90"/>
      <c r="AX38" s="90"/>
      <c r="AY38" s="90"/>
      <c r="AZ38" s="90"/>
    </row>
    <row r="39" spans="1:52" ht="18" customHeight="1">
      <c r="A39" s="36" t="s">
        <v>133</v>
      </c>
      <c r="B39" s="14"/>
      <c r="C39" s="14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91" t="s">
        <v>60</v>
      </c>
      <c r="AT39" s="91"/>
      <c r="AU39" s="91"/>
      <c r="AV39" s="91"/>
      <c r="AW39" s="91"/>
      <c r="AX39" s="91"/>
      <c r="AY39" s="91"/>
      <c r="AZ39" s="91"/>
    </row>
    <row r="40" spans="1:52" ht="18" customHeight="1">
      <c r="A40" s="55" t="s">
        <v>155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</sheetData>
  <sheetProtection/>
  <mergeCells count="309">
    <mergeCell ref="AD31:AF31"/>
    <mergeCell ref="AG31:AI31"/>
    <mergeCell ref="AU38:AZ38"/>
    <mergeCell ref="AS39:AZ39"/>
    <mergeCell ref="AS23:AU23"/>
    <mergeCell ref="AM23:AO23"/>
    <mergeCell ref="AP23:AR23"/>
    <mergeCell ref="AJ23:AL23"/>
    <mergeCell ref="AD26:AF26"/>
    <mergeCell ref="AS26:AU26"/>
    <mergeCell ref="F31:H31"/>
    <mergeCell ref="I31:K31"/>
    <mergeCell ref="L31:N31"/>
    <mergeCell ref="O31:Q31"/>
    <mergeCell ref="AS31:AU31"/>
    <mergeCell ref="AM31:AO31"/>
    <mergeCell ref="AP31:AR31"/>
    <mergeCell ref="AJ31:AL31"/>
    <mergeCell ref="X31:Z31"/>
    <mergeCell ref="AA31:AC31"/>
    <mergeCell ref="R31:T31"/>
    <mergeCell ref="U31:W31"/>
    <mergeCell ref="X23:Z23"/>
    <mergeCell ref="AA23:AC23"/>
    <mergeCell ref="R23:T23"/>
    <mergeCell ref="U23:W23"/>
    <mergeCell ref="R26:T26"/>
    <mergeCell ref="U26:W26"/>
    <mergeCell ref="X26:Z26"/>
    <mergeCell ref="X24:Z24"/>
    <mergeCell ref="F23:H23"/>
    <mergeCell ref="I23:K23"/>
    <mergeCell ref="L23:N23"/>
    <mergeCell ref="O23:Q23"/>
    <mergeCell ref="I26:K26"/>
    <mergeCell ref="L26:N26"/>
    <mergeCell ref="F8:H8"/>
    <mergeCell ref="I8:K8"/>
    <mergeCell ref="L8:N8"/>
    <mergeCell ref="O8:Q8"/>
    <mergeCell ref="U8:W8"/>
    <mergeCell ref="X10:Z10"/>
    <mergeCell ref="X9:Z9"/>
    <mergeCell ref="AG9:AI9"/>
    <mergeCell ref="AS9:AU9"/>
    <mergeCell ref="AP9:AR9"/>
    <mergeCell ref="AM8:AO8"/>
    <mergeCell ref="AP8:AR8"/>
    <mergeCell ref="X8:Z8"/>
    <mergeCell ref="AA8:AC8"/>
    <mergeCell ref="AD8:AF8"/>
    <mergeCell ref="AG8:AI8"/>
    <mergeCell ref="AS8:AU8"/>
    <mergeCell ref="A1:Z1"/>
    <mergeCell ref="AA1:AZ1"/>
    <mergeCell ref="A2:E2"/>
    <mergeCell ref="A3:E5"/>
    <mergeCell ref="F3:AF3"/>
    <mergeCell ref="AG3:AU3"/>
    <mergeCell ref="AV3:AZ5"/>
    <mergeCell ref="F4:H5"/>
    <mergeCell ref="I4:K5"/>
    <mergeCell ref="L4:N5"/>
    <mergeCell ref="AM4:AO5"/>
    <mergeCell ref="O7:Q7"/>
    <mergeCell ref="R7:T7"/>
    <mergeCell ref="U7:W7"/>
    <mergeCell ref="O4:Q5"/>
    <mergeCell ref="AJ7:AL7"/>
    <mergeCell ref="R4:T5"/>
    <mergeCell ref="U4:W5"/>
    <mergeCell ref="X4:Z5"/>
    <mergeCell ref="AD4:AF5"/>
    <mergeCell ref="A7:B7"/>
    <mergeCell ref="F7:H7"/>
    <mergeCell ref="I7:K7"/>
    <mergeCell ref="L7:N7"/>
    <mergeCell ref="AP4:AR5"/>
    <mergeCell ref="AS4:AU5"/>
    <mergeCell ref="AG4:AI5"/>
    <mergeCell ref="AA4:AC4"/>
    <mergeCell ref="AA5:AC5"/>
    <mergeCell ref="AJ4:AL5"/>
    <mergeCell ref="X7:Z7"/>
    <mergeCell ref="AG7:AI7"/>
    <mergeCell ref="O9:Q9"/>
    <mergeCell ref="R9:T9"/>
    <mergeCell ref="U9:W9"/>
    <mergeCell ref="AM9:AO9"/>
    <mergeCell ref="R8:T8"/>
    <mergeCell ref="AA9:AC9"/>
    <mergeCell ref="AD9:AF9"/>
    <mergeCell ref="AJ9:AL9"/>
    <mergeCell ref="A9:B9"/>
    <mergeCell ref="F9:H9"/>
    <mergeCell ref="I9:K9"/>
    <mergeCell ref="L9:N9"/>
    <mergeCell ref="A11:B11"/>
    <mergeCell ref="F10:H10"/>
    <mergeCell ref="I10:K10"/>
    <mergeCell ref="F11:H11"/>
    <mergeCell ref="I11:K11"/>
    <mergeCell ref="AP14:AR14"/>
    <mergeCell ref="AP11:AR11"/>
    <mergeCell ref="AG10:AI10"/>
    <mergeCell ref="AM11:AO11"/>
    <mergeCell ref="AS14:AU14"/>
    <mergeCell ref="AV7:AW7"/>
    <mergeCell ref="AS7:AU7"/>
    <mergeCell ref="AM7:AO7"/>
    <mergeCell ref="AP7:AR7"/>
    <mergeCell ref="AV9:AW9"/>
    <mergeCell ref="X11:Z11"/>
    <mergeCell ref="L10:N10"/>
    <mergeCell ref="O10:Q10"/>
    <mergeCell ref="R10:T10"/>
    <mergeCell ref="U10:W10"/>
    <mergeCell ref="AV11:AW11"/>
    <mergeCell ref="AS11:AU11"/>
    <mergeCell ref="AA10:AC10"/>
    <mergeCell ref="AD10:AF10"/>
    <mergeCell ref="AJ10:AL10"/>
    <mergeCell ref="R16:T16"/>
    <mergeCell ref="U16:W16"/>
    <mergeCell ref="AM14:AO14"/>
    <mergeCell ref="AJ11:AL11"/>
    <mergeCell ref="AJ14:AL14"/>
    <mergeCell ref="R14:T14"/>
    <mergeCell ref="U14:W14"/>
    <mergeCell ref="X14:Z14"/>
    <mergeCell ref="R11:T11"/>
    <mergeCell ref="U11:W11"/>
    <mergeCell ref="X16:Z16"/>
    <mergeCell ref="AG14:AI14"/>
    <mergeCell ref="AA14:AC14"/>
    <mergeCell ref="AD14:AF14"/>
    <mergeCell ref="AA16:AC16"/>
    <mergeCell ref="AD16:AF16"/>
    <mergeCell ref="AG15:AI15"/>
    <mergeCell ref="I16:K16"/>
    <mergeCell ref="L16:N16"/>
    <mergeCell ref="O16:Q16"/>
    <mergeCell ref="F18:H18"/>
    <mergeCell ref="I18:K18"/>
    <mergeCell ref="L18:N18"/>
    <mergeCell ref="O18:Q18"/>
    <mergeCell ref="F16:H16"/>
    <mergeCell ref="AJ16:AL16"/>
    <mergeCell ref="AS16:AU16"/>
    <mergeCell ref="AS18:AU18"/>
    <mergeCell ref="AM18:AO18"/>
    <mergeCell ref="AJ18:AL18"/>
    <mergeCell ref="AP16:AR16"/>
    <mergeCell ref="AM16:AO16"/>
    <mergeCell ref="AP18:AR18"/>
    <mergeCell ref="AM20:AO20"/>
    <mergeCell ref="AA18:AC18"/>
    <mergeCell ref="AD18:AF18"/>
    <mergeCell ref="AG18:AI18"/>
    <mergeCell ref="AG20:AI20"/>
    <mergeCell ref="AJ20:AL20"/>
    <mergeCell ref="AA20:AC20"/>
    <mergeCell ref="R18:T18"/>
    <mergeCell ref="U18:W18"/>
    <mergeCell ref="X18:Z18"/>
    <mergeCell ref="R20:T20"/>
    <mergeCell ref="U20:W20"/>
    <mergeCell ref="X20:Z20"/>
    <mergeCell ref="F20:H20"/>
    <mergeCell ref="I20:K20"/>
    <mergeCell ref="L20:N20"/>
    <mergeCell ref="O20:Q20"/>
    <mergeCell ref="F22:H22"/>
    <mergeCell ref="I22:K22"/>
    <mergeCell ref="L22:N22"/>
    <mergeCell ref="O22:Q22"/>
    <mergeCell ref="AM26:AO26"/>
    <mergeCell ref="AG22:AI22"/>
    <mergeCell ref="AD22:AF22"/>
    <mergeCell ref="AD20:AF20"/>
    <mergeCell ref="AS20:AU20"/>
    <mergeCell ref="AD23:AF23"/>
    <mergeCell ref="AG23:AI23"/>
    <mergeCell ref="AD24:AF24"/>
    <mergeCell ref="AS22:AU22"/>
    <mergeCell ref="AP20:AR20"/>
    <mergeCell ref="AP22:AR22"/>
    <mergeCell ref="R22:T22"/>
    <mergeCell ref="U22:W22"/>
    <mergeCell ref="X22:Z22"/>
    <mergeCell ref="AJ22:AL22"/>
    <mergeCell ref="AA22:AC22"/>
    <mergeCell ref="AM22:AO22"/>
    <mergeCell ref="AS24:AU24"/>
    <mergeCell ref="AP26:AR26"/>
    <mergeCell ref="F24:H24"/>
    <mergeCell ref="I24:K24"/>
    <mergeCell ref="L24:N24"/>
    <mergeCell ref="O24:Q24"/>
    <mergeCell ref="O26:Q26"/>
    <mergeCell ref="AJ24:AL24"/>
    <mergeCell ref="AA24:AC24"/>
    <mergeCell ref="F26:H26"/>
    <mergeCell ref="R28:T28"/>
    <mergeCell ref="U28:W28"/>
    <mergeCell ref="X28:Z28"/>
    <mergeCell ref="AA30:AC30"/>
    <mergeCell ref="AP24:AR24"/>
    <mergeCell ref="AM24:AO24"/>
    <mergeCell ref="AJ26:AL26"/>
    <mergeCell ref="AG24:AI24"/>
    <mergeCell ref="R24:T24"/>
    <mergeCell ref="U24:W24"/>
    <mergeCell ref="L30:N30"/>
    <mergeCell ref="U30:W30"/>
    <mergeCell ref="AM28:AO28"/>
    <mergeCell ref="F28:H28"/>
    <mergeCell ref="I28:K28"/>
    <mergeCell ref="L28:N28"/>
    <mergeCell ref="O28:Q28"/>
    <mergeCell ref="X30:Z30"/>
    <mergeCell ref="O30:Q30"/>
    <mergeCell ref="AA28:AC28"/>
    <mergeCell ref="R30:T30"/>
    <mergeCell ref="AS30:AU30"/>
    <mergeCell ref="AM30:AO30"/>
    <mergeCell ref="AG28:AI28"/>
    <mergeCell ref="AG30:AI30"/>
    <mergeCell ref="AS28:AU28"/>
    <mergeCell ref="AP30:AR30"/>
    <mergeCell ref="AJ28:AL28"/>
    <mergeCell ref="AJ30:AL30"/>
    <mergeCell ref="AP28:AR28"/>
    <mergeCell ref="F30:H30"/>
    <mergeCell ref="I30:K30"/>
    <mergeCell ref="AS32:AU32"/>
    <mergeCell ref="AJ32:AL32"/>
    <mergeCell ref="L32:N32"/>
    <mergeCell ref="O32:Q32"/>
    <mergeCell ref="AD30:AF30"/>
    <mergeCell ref="R32:T32"/>
    <mergeCell ref="U32:W32"/>
    <mergeCell ref="X32:Z32"/>
    <mergeCell ref="AP32:AR32"/>
    <mergeCell ref="AM32:AO32"/>
    <mergeCell ref="AD34:AF34"/>
    <mergeCell ref="AA32:AC32"/>
    <mergeCell ref="AD32:AF32"/>
    <mergeCell ref="AG34:AI34"/>
    <mergeCell ref="AP34:AR34"/>
    <mergeCell ref="AG32:AI32"/>
    <mergeCell ref="F32:H32"/>
    <mergeCell ref="I32:K32"/>
    <mergeCell ref="U34:W34"/>
    <mergeCell ref="X34:Z34"/>
    <mergeCell ref="F34:H34"/>
    <mergeCell ref="I34:K34"/>
    <mergeCell ref="L34:N34"/>
    <mergeCell ref="O34:Q34"/>
    <mergeCell ref="A38:Z38"/>
    <mergeCell ref="AM36:AO36"/>
    <mergeCell ref="AP36:AR36"/>
    <mergeCell ref="R36:T36"/>
    <mergeCell ref="U36:W36"/>
    <mergeCell ref="X36:Z36"/>
    <mergeCell ref="AG36:AI36"/>
    <mergeCell ref="F36:H36"/>
    <mergeCell ref="I36:K36"/>
    <mergeCell ref="L36:N36"/>
    <mergeCell ref="AA7:AC7"/>
    <mergeCell ref="AD7:AF7"/>
    <mergeCell ref="AD11:AF11"/>
    <mergeCell ref="AG11:AI11"/>
    <mergeCell ref="AD15:AF15"/>
    <mergeCell ref="AD28:AF28"/>
    <mergeCell ref="AA11:AC11"/>
    <mergeCell ref="AA15:AC15"/>
    <mergeCell ref="AG16:AI16"/>
    <mergeCell ref="AA26:AC26"/>
    <mergeCell ref="AG26:AI26"/>
    <mergeCell ref="F14:H14"/>
    <mergeCell ref="I14:K14"/>
    <mergeCell ref="L14:N14"/>
    <mergeCell ref="O14:Q14"/>
    <mergeCell ref="U15:W15"/>
    <mergeCell ref="X15:Z15"/>
    <mergeCell ref="F15:H15"/>
    <mergeCell ref="I15:K15"/>
    <mergeCell ref="L15:N15"/>
    <mergeCell ref="R15:T15"/>
    <mergeCell ref="L11:N11"/>
    <mergeCell ref="O11:Q11"/>
    <mergeCell ref="AM10:AO10"/>
    <mergeCell ref="AP10:AR10"/>
    <mergeCell ref="AS15:AU15"/>
    <mergeCell ref="AM15:AO15"/>
    <mergeCell ref="AP15:AR15"/>
    <mergeCell ref="AJ15:AL15"/>
    <mergeCell ref="O15:Q15"/>
    <mergeCell ref="AS36:AU36"/>
    <mergeCell ref="O36:Q36"/>
    <mergeCell ref="R34:T34"/>
    <mergeCell ref="AJ36:AL36"/>
    <mergeCell ref="AA36:AC36"/>
    <mergeCell ref="AD36:AF36"/>
    <mergeCell ref="AS34:AU34"/>
    <mergeCell ref="AM34:AO34"/>
    <mergeCell ref="AA34:AC34"/>
    <mergeCell ref="AJ34:AL3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49" width="3.625" style="2" customWidth="1"/>
    <col min="50" max="51" width="2.625" style="2" customWidth="1"/>
    <col min="52" max="16384" width="3.625" style="2" customWidth="1"/>
  </cols>
  <sheetData>
    <row r="1" spans="1:52" s="14" customFormat="1" ht="19.5" customHeight="1">
      <c r="A1" s="132" t="s">
        <v>148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1" t="s">
        <v>150</v>
      </c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</row>
    <row r="2" spans="1:52" ht="18" customHeight="1" thickBot="1">
      <c r="A2" s="87" t="s">
        <v>72</v>
      </c>
      <c r="B2" s="87"/>
      <c r="C2" s="87"/>
      <c r="D2" s="87"/>
      <c r="E2" s="87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18" customHeight="1">
      <c r="A3" s="113" t="s">
        <v>73</v>
      </c>
      <c r="B3" s="99"/>
      <c r="C3" s="99"/>
      <c r="D3" s="99"/>
      <c r="E3" s="99"/>
      <c r="F3" s="99" t="s">
        <v>74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 t="s">
        <v>120</v>
      </c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 t="s">
        <v>73</v>
      </c>
      <c r="AW3" s="99"/>
      <c r="AX3" s="99"/>
      <c r="AY3" s="99"/>
      <c r="AZ3" s="130"/>
    </row>
    <row r="4" spans="1:52" ht="18" customHeight="1">
      <c r="A4" s="114"/>
      <c r="B4" s="83"/>
      <c r="C4" s="83"/>
      <c r="D4" s="83"/>
      <c r="E4" s="83"/>
      <c r="F4" s="83" t="s">
        <v>121</v>
      </c>
      <c r="G4" s="83"/>
      <c r="H4" s="83"/>
      <c r="I4" s="83"/>
      <c r="J4" s="156" t="s">
        <v>122</v>
      </c>
      <c r="K4" s="157"/>
      <c r="L4" s="158"/>
      <c r="M4" s="83" t="s">
        <v>123</v>
      </c>
      <c r="N4" s="83"/>
      <c r="O4" s="83"/>
      <c r="P4" s="83"/>
      <c r="Q4" s="160" t="s">
        <v>124</v>
      </c>
      <c r="R4" s="160"/>
      <c r="S4" s="160"/>
      <c r="T4" s="83" t="s">
        <v>125</v>
      </c>
      <c r="U4" s="83"/>
      <c r="V4" s="83"/>
      <c r="W4" s="83"/>
      <c r="X4" s="156" t="s">
        <v>126</v>
      </c>
      <c r="Y4" s="157"/>
      <c r="Z4" s="158"/>
      <c r="AA4" s="112" t="s">
        <v>94</v>
      </c>
      <c r="AB4" s="161"/>
      <c r="AC4" s="114"/>
      <c r="AD4" s="83" t="s">
        <v>121</v>
      </c>
      <c r="AE4" s="83"/>
      <c r="AF4" s="83"/>
      <c r="AG4" s="83"/>
      <c r="AH4" s="156" t="s">
        <v>86</v>
      </c>
      <c r="AI4" s="157"/>
      <c r="AJ4" s="158"/>
      <c r="AK4" s="83" t="s">
        <v>127</v>
      </c>
      <c r="AL4" s="83"/>
      <c r="AM4" s="83"/>
      <c r="AN4" s="83"/>
      <c r="AO4" s="83" t="s">
        <v>128</v>
      </c>
      <c r="AP4" s="83"/>
      <c r="AQ4" s="83"/>
      <c r="AR4" s="83"/>
      <c r="AS4" s="83" t="s">
        <v>94</v>
      </c>
      <c r="AT4" s="83"/>
      <c r="AU4" s="83"/>
      <c r="AV4" s="83"/>
      <c r="AW4" s="83"/>
      <c r="AX4" s="83"/>
      <c r="AY4" s="83"/>
      <c r="AZ4" s="112"/>
    </row>
    <row r="5" spans="1:52" s="14" customFormat="1" ht="18" customHeight="1">
      <c r="A5" s="122" t="s">
        <v>69</v>
      </c>
      <c r="B5" s="122"/>
      <c r="C5" s="17" t="s">
        <v>174</v>
      </c>
      <c r="D5" s="18" t="s">
        <v>176</v>
      </c>
      <c r="E5" s="15" t="s">
        <v>70</v>
      </c>
      <c r="F5" s="93">
        <v>19235</v>
      </c>
      <c r="G5" s="76"/>
      <c r="H5" s="76"/>
      <c r="I5" s="76"/>
      <c r="J5" s="76" t="s">
        <v>180</v>
      </c>
      <c r="K5" s="76"/>
      <c r="L5" s="76"/>
      <c r="M5" s="76">
        <v>5326</v>
      </c>
      <c r="N5" s="76"/>
      <c r="O5" s="76"/>
      <c r="P5" s="76"/>
      <c r="Q5" s="76" t="s">
        <v>180</v>
      </c>
      <c r="R5" s="76"/>
      <c r="S5" s="76"/>
      <c r="T5" s="76">
        <v>13848</v>
      </c>
      <c r="U5" s="76"/>
      <c r="V5" s="76"/>
      <c r="W5" s="76"/>
      <c r="X5" s="76">
        <v>60</v>
      </c>
      <c r="Y5" s="76"/>
      <c r="Z5" s="76"/>
      <c r="AA5" s="76">
        <v>1</v>
      </c>
      <c r="AB5" s="76"/>
      <c r="AC5" s="76"/>
      <c r="AD5" s="76">
        <v>15347</v>
      </c>
      <c r="AE5" s="76"/>
      <c r="AF5" s="76"/>
      <c r="AG5" s="76"/>
      <c r="AH5" s="76">
        <v>42</v>
      </c>
      <c r="AI5" s="76"/>
      <c r="AJ5" s="76"/>
      <c r="AK5" s="76">
        <v>14176</v>
      </c>
      <c r="AL5" s="76"/>
      <c r="AM5" s="76"/>
      <c r="AN5" s="76"/>
      <c r="AO5" s="76">
        <v>1128</v>
      </c>
      <c r="AP5" s="76"/>
      <c r="AQ5" s="76"/>
      <c r="AR5" s="76"/>
      <c r="AS5" s="76" t="s">
        <v>180</v>
      </c>
      <c r="AT5" s="76"/>
      <c r="AU5" s="85"/>
      <c r="AV5" s="122" t="s">
        <v>69</v>
      </c>
      <c r="AW5" s="122"/>
      <c r="AX5" s="17" t="s">
        <v>174</v>
      </c>
      <c r="AY5" s="18" t="s">
        <v>176</v>
      </c>
      <c r="AZ5" s="14" t="s">
        <v>70</v>
      </c>
    </row>
    <row r="6" spans="1:51" s="14" customFormat="1" ht="18" customHeight="1">
      <c r="A6" s="122"/>
      <c r="B6" s="122"/>
      <c r="C6" s="17" t="s">
        <v>174</v>
      </c>
      <c r="D6" s="18" t="s">
        <v>177</v>
      </c>
      <c r="E6" s="15"/>
      <c r="F6" s="93">
        <v>19601</v>
      </c>
      <c r="G6" s="76"/>
      <c r="H6" s="76"/>
      <c r="I6" s="76"/>
      <c r="J6" s="76" t="s">
        <v>180</v>
      </c>
      <c r="K6" s="76"/>
      <c r="L6" s="76"/>
      <c r="M6" s="76">
        <v>5484</v>
      </c>
      <c r="N6" s="76"/>
      <c r="O6" s="76"/>
      <c r="P6" s="76"/>
      <c r="Q6" s="76" t="s">
        <v>180</v>
      </c>
      <c r="R6" s="76"/>
      <c r="S6" s="76"/>
      <c r="T6" s="76">
        <v>14060</v>
      </c>
      <c r="U6" s="76"/>
      <c r="V6" s="76"/>
      <c r="W6" s="76"/>
      <c r="X6" s="76">
        <v>55</v>
      </c>
      <c r="Y6" s="76"/>
      <c r="Z6" s="76"/>
      <c r="AA6" s="76">
        <v>2</v>
      </c>
      <c r="AB6" s="76"/>
      <c r="AC6" s="76"/>
      <c r="AD6" s="76">
        <v>15297</v>
      </c>
      <c r="AE6" s="76"/>
      <c r="AF6" s="76"/>
      <c r="AG6" s="76"/>
      <c r="AH6" s="76">
        <v>74</v>
      </c>
      <c r="AI6" s="76"/>
      <c r="AJ6" s="76"/>
      <c r="AK6" s="76">
        <v>14109</v>
      </c>
      <c r="AL6" s="76"/>
      <c r="AM6" s="76"/>
      <c r="AN6" s="76"/>
      <c r="AO6" s="76">
        <v>1114</v>
      </c>
      <c r="AP6" s="76"/>
      <c r="AQ6" s="76"/>
      <c r="AR6" s="76"/>
      <c r="AS6" s="76" t="s">
        <v>180</v>
      </c>
      <c r="AT6" s="76"/>
      <c r="AU6" s="85"/>
      <c r="AV6" s="122"/>
      <c r="AW6" s="122"/>
      <c r="AX6" s="17" t="s">
        <v>174</v>
      </c>
      <c r="AY6" s="18" t="s">
        <v>177</v>
      </c>
    </row>
    <row r="7" spans="1:52" s="13" customFormat="1" ht="18" customHeight="1">
      <c r="A7" s="126"/>
      <c r="B7" s="126"/>
      <c r="C7" s="58" t="s">
        <v>183</v>
      </c>
      <c r="D7" s="59" t="s">
        <v>184</v>
      </c>
      <c r="E7" s="60"/>
      <c r="F7" s="127">
        <v>20545</v>
      </c>
      <c r="G7" s="95"/>
      <c r="H7" s="95"/>
      <c r="I7" s="95"/>
      <c r="J7" s="154" t="s">
        <v>185</v>
      </c>
      <c r="K7" s="154"/>
      <c r="L7" s="154"/>
      <c r="M7" s="95">
        <v>5506</v>
      </c>
      <c r="N7" s="95"/>
      <c r="O7" s="95"/>
      <c r="P7" s="95"/>
      <c r="Q7" s="154" t="s">
        <v>185</v>
      </c>
      <c r="R7" s="154"/>
      <c r="S7" s="154"/>
      <c r="T7" s="95">
        <v>14983</v>
      </c>
      <c r="U7" s="95"/>
      <c r="V7" s="95"/>
      <c r="W7" s="95"/>
      <c r="X7" s="95">
        <v>54</v>
      </c>
      <c r="Y7" s="95"/>
      <c r="Z7" s="95"/>
      <c r="AA7" s="95">
        <v>2</v>
      </c>
      <c r="AB7" s="95"/>
      <c r="AC7" s="95"/>
      <c r="AD7" s="95">
        <v>16110</v>
      </c>
      <c r="AE7" s="95"/>
      <c r="AF7" s="95"/>
      <c r="AG7" s="95"/>
      <c r="AH7" s="95">
        <v>133</v>
      </c>
      <c r="AI7" s="95"/>
      <c r="AJ7" s="95"/>
      <c r="AK7" s="95">
        <v>14768</v>
      </c>
      <c r="AL7" s="95"/>
      <c r="AM7" s="95"/>
      <c r="AN7" s="95"/>
      <c r="AO7" s="95">
        <v>1209</v>
      </c>
      <c r="AP7" s="95"/>
      <c r="AQ7" s="95"/>
      <c r="AR7" s="95"/>
      <c r="AS7" s="154" t="s">
        <v>185</v>
      </c>
      <c r="AT7" s="154"/>
      <c r="AU7" s="155"/>
      <c r="AV7" s="126"/>
      <c r="AW7" s="126"/>
      <c r="AX7" s="58" t="s">
        <v>183</v>
      </c>
      <c r="AY7" s="59" t="s">
        <v>184</v>
      </c>
      <c r="AZ7" s="60"/>
    </row>
    <row r="8" spans="1:52" s="14" customFormat="1" ht="15.75" customHeight="1">
      <c r="A8" s="15"/>
      <c r="B8" s="15"/>
      <c r="C8" s="15"/>
      <c r="D8" s="15"/>
      <c r="E8" s="15"/>
      <c r="F8" s="2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33"/>
      <c r="AV8" s="15"/>
      <c r="AW8" s="15"/>
      <c r="AX8" s="15"/>
      <c r="AY8" s="15"/>
      <c r="AZ8" s="15"/>
    </row>
    <row r="9" spans="2:52" s="14" customFormat="1" ht="18" customHeight="1">
      <c r="B9" s="57"/>
      <c r="C9" s="17"/>
      <c r="D9" s="18" t="s">
        <v>174</v>
      </c>
      <c r="E9" s="15" t="s">
        <v>91</v>
      </c>
      <c r="F9" s="93">
        <v>19496</v>
      </c>
      <c r="G9" s="76"/>
      <c r="H9" s="76"/>
      <c r="I9" s="76"/>
      <c r="J9" s="76" t="s">
        <v>180</v>
      </c>
      <c r="K9" s="76"/>
      <c r="L9" s="76"/>
      <c r="M9" s="76">
        <v>5353</v>
      </c>
      <c r="N9" s="76"/>
      <c r="O9" s="76"/>
      <c r="P9" s="76"/>
      <c r="Q9" s="76" t="s">
        <v>180</v>
      </c>
      <c r="R9" s="76"/>
      <c r="S9" s="76"/>
      <c r="T9" s="76">
        <v>14077</v>
      </c>
      <c r="U9" s="76"/>
      <c r="V9" s="76"/>
      <c r="W9" s="76"/>
      <c r="X9" s="76">
        <v>62</v>
      </c>
      <c r="Y9" s="76"/>
      <c r="Z9" s="76"/>
      <c r="AA9" s="76">
        <v>4</v>
      </c>
      <c r="AB9" s="76"/>
      <c r="AC9" s="76"/>
      <c r="AD9" s="76">
        <v>15248</v>
      </c>
      <c r="AE9" s="76"/>
      <c r="AF9" s="76"/>
      <c r="AG9" s="76"/>
      <c r="AH9" s="76">
        <v>104</v>
      </c>
      <c r="AI9" s="76"/>
      <c r="AJ9" s="76"/>
      <c r="AK9" s="76">
        <v>14013</v>
      </c>
      <c r="AL9" s="76"/>
      <c r="AM9" s="76"/>
      <c r="AN9" s="76"/>
      <c r="AO9" s="76">
        <v>1131</v>
      </c>
      <c r="AP9" s="76"/>
      <c r="AQ9" s="76"/>
      <c r="AR9" s="76"/>
      <c r="AS9" s="76" t="s">
        <v>180</v>
      </c>
      <c r="AT9" s="76"/>
      <c r="AU9" s="85"/>
      <c r="AV9" s="15"/>
      <c r="AW9" s="15"/>
      <c r="AX9" s="17"/>
      <c r="AY9" s="18" t="s">
        <v>174</v>
      </c>
      <c r="AZ9" s="15" t="s">
        <v>91</v>
      </c>
    </row>
    <row r="10" spans="1:52" s="14" customFormat="1" ht="18" customHeight="1">
      <c r="A10" s="15"/>
      <c r="B10" s="15"/>
      <c r="C10" s="17"/>
      <c r="D10" s="18" t="s">
        <v>178</v>
      </c>
      <c r="E10" s="15"/>
      <c r="F10" s="93">
        <v>19966</v>
      </c>
      <c r="G10" s="76"/>
      <c r="H10" s="76"/>
      <c r="I10" s="76"/>
      <c r="J10" s="76" t="s">
        <v>180</v>
      </c>
      <c r="K10" s="76"/>
      <c r="L10" s="76"/>
      <c r="M10" s="76">
        <v>5390</v>
      </c>
      <c r="N10" s="76"/>
      <c r="O10" s="76"/>
      <c r="P10" s="76"/>
      <c r="Q10" s="76" t="s">
        <v>180</v>
      </c>
      <c r="R10" s="76"/>
      <c r="S10" s="76"/>
      <c r="T10" s="76">
        <v>14505</v>
      </c>
      <c r="U10" s="76"/>
      <c r="V10" s="76"/>
      <c r="W10" s="76"/>
      <c r="X10" s="76">
        <v>67</v>
      </c>
      <c r="Y10" s="76"/>
      <c r="Z10" s="76"/>
      <c r="AA10" s="76">
        <v>4</v>
      </c>
      <c r="AB10" s="76"/>
      <c r="AC10" s="76"/>
      <c r="AD10" s="76">
        <v>15743</v>
      </c>
      <c r="AE10" s="76"/>
      <c r="AF10" s="76"/>
      <c r="AG10" s="76"/>
      <c r="AH10" s="76">
        <v>146</v>
      </c>
      <c r="AI10" s="76"/>
      <c r="AJ10" s="76"/>
      <c r="AK10" s="76">
        <v>14433</v>
      </c>
      <c r="AL10" s="76"/>
      <c r="AM10" s="76"/>
      <c r="AN10" s="76"/>
      <c r="AO10" s="76">
        <v>1164</v>
      </c>
      <c r="AP10" s="76"/>
      <c r="AQ10" s="76"/>
      <c r="AR10" s="76"/>
      <c r="AS10" s="76" t="s">
        <v>180</v>
      </c>
      <c r="AT10" s="76"/>
      <c r="AU10" s="85"/>
      <c r="AV10" s="15"/>
      <c r="AW10" s="15"/>
      <c r="AX10" s="17"/>
      <c r="AY10" s="18" t="s">
        <v>178</v>
      </c>
      <c r="AZ10" s="15"/>
    </row>
    <row r="11" spans="1:52" s="14" customFormat="1" ht="18" customHeight="1">
      <c r="A11" s="15"/>
      <c r="B11" s="15"/>
      <c r="C11" s="17"/>
      <c r="D11" s="18" t="s">
        <v>181</v>
      </c>
      <c r="E11" s="15"/>
      <c r="F11" s="93">
        <v>19755</v>
      </c>
      <c r="G11" s="76"/>
      <c r="H11" s="76"/>
      <c r="I11" s="76"/>
      <c r="J11" s="76" t="s">
        <v>180</v>
      </c>
      <c r="K11" s="76"/>
      <c r="L11" s="76"/>
      <c r="M11" s="76">
        <v>5387</v>
      </c>
      <c r="N11" s="76"/>
      <c r="O11" s="76"/>
      <c r="P11" s="76"/>
      <c r="Q11" s="76" t="s">
        <v>180</v>
      </c>
      <c r="R11" s="76"/>
      <c r="S11" s="76"/>
      <c r="T11" s="76">
        <v>14311</v>
      </c>
      <c r="U11" s="76"/>
      <c r="V11" s="76"/>
      <c r="W11" s="76"/>
      <c r="X11" s="76">
        <v>55</v>
      </c>
      <c r="Y11" s="76"/>
      <c r="Z11" s="76"/>
      <c r="AA11" s="76">
        <v>2</v>
      </c>
      <c r="AB11" s="76"/>
      <c r="AC11" s="76"/>
      <c r="AD11" s="76">
        <v>16007</v>
      </c>
      <c r="AE11" s="76"/>
      <c r="AF11" s="76"/>
      <c r="AG11" s="76"/>
      <c r="AH11" s="76">
        <v>88</v>
      </c>
      <c r="AI11" s="76"/>
      <c r="AJ11" s="76"/>
      <c r="AK11" s="76">
        <v>14721</v>
      </c>
      <c r="AL11" s="76"/>
      <c r="AM11" s="76"/>
      <c r="AN11" s="76"/>
      <c r="AO11" s="76">
        <v>1198</v>
      </c>
      <c r="AP11" s="76"/>
      <c r="AQ11" s="76"/>
      <c r="AR11" s="76"/>
      <c r="AS11" s="76" t="s">
        <v>180</v>
      </c>
      <c r="AT11" s="76"/>
      <c r="AU11" s="85"/>
      <c r="AV11" s="15"/>
      <c r="AW11" s="15"/>
      <c r="AX11" s="17"/>
      <c r="AY11" s="18" t="s">
        <v>181</v>
      </c>
      <c r="AZ11" s="15"/>
    </row>
    <row r="12" spans="1:52" s="14" customFormat="1" ht="18" customHeight="1">
      <c r="A12" s="15"/>
      <c r="B12" s="15"/>
      <c r="C12" s="17"/>
      <c r="D12" s="18" t="s">
        <v>182</v>
      </c>
      <c r="E12" s="15"/>
      <c r="F12" s="93">
        <v>20081</v>
      </c>
      <c r="G12" s="76"/>
      <c r="H12" s="76"/>
      <c r="I12" s="76"/>
      <c r="J12" s="76" t="s">
        <v>180</v>
      </c>
      <c r="K12" s="76"/>
      <c r="L12" s="76"/>
      <c r="M12" s="76">
        <v>5641</v>
      </c>
      <c r="N12" s="76"/>
      <c r="O12" s="76"/>
      <c r="P12" s="76"/>
      <c r="Q12" s="76" t="s">
        <v>180</v>
      </c>
      <c r="R12" s="76"/>
      <c r="S12" s="76"/>
      <c r="T12" s="76">
        <v>14380</v>
      </c>
      <c r="U12" s="76"/>
      <c r="V12" s="76"/>
      <c r="W12" s="76"/>
      <c r="X12" s="76">
        <v>57</v>
      </c>
      <c r="Y12" s="76"/>
      <c r="Z12" s="76"/>
      <c r="AA12" s="76">
        <v>3</v>
      </c>
      <c r="AB12" s="76"/>
      <c r="AC12" s="76"/>
      <c r="AD12" s="76">
        <v>15975</v>
      </c>
      <c r="AE12" s="76"/>
      <c r="AF12" s="76"/>
      <c r="AG12" s="76"/>
      <c r="AH12" s="76">
        <v>99</v>
      </c>
      <c r="AI12" s="76"/>
      <c r="AJ12" s="76"/>
      <c r="AK12" s="76">
        <v>14678</v>
      </c>
      <c r="AL12" s="76"/>
      <c r="AM12" s="76"/>
      <c r="AN12" s="76"/>
      <c r="AO12" s="76">
        <v>1198</v>
      </c>
      <c r="AP12" s="76"/>
      <c r="AQ12" s="76"/>
      <c r="AR12" s="76"/>
      <c r="AS12" s="76" t="s">
        <v>180</v>
      </c>
      <c r="AT12" s="76"/>
      <c r="AU12" s="85"/>
      <c r="AV12" s="15"/>
      <c r="AW12" s="15"/>
      <c r="AX12" s="17"/>
      <c r="AY12" s="18" t="s">
        <v>182</v>
      </c>
      <c r="AZ12" s="15"/>
    </row>
    <row r="13" spans="1:52" s="14" customFormat="1" ht="18" customHeight="1">
      <c r="A13" s="15"/>
      <c r="B13" s="15"/>
      <c r="C13" s="17"/>
      <c r="D13" s="18" t="s">
        <v>172</v>
      </c>
      <c r="E13" s="15"/>
      <c r="F13" s="93">
        <v>19974</v>
      </c>
      <c r="G13" s="76"/>
      <c r="H13" s="76"/>
      <c r="I13" s="76"/>
      <c r="J13" s="76" t="s">
        <v>180</v>
      </c>
      <c r="K13" s="76"/>
      <c r="L13" s="76"/>
      <c r="M13" s="76">
        <v>5367</v>
      </c>
      <c r="N13" s="76"/>
      <c r="O13" s="76"/>
      <c r="P13" s="76"/>
      <c r="Q13" s="76" t="s">
        <v>180</v>
      </c>
      <c r="R13" s="76"/>
      <c r="S13" s="76"/>
      <c r="T13" s="76">
        <v>14544</v>
      </c>
      <c r="U13" s="76"/>
      <c r="V13" s="76"/>
      <c r="W13" s="76"/>
      <c r="X13" s="76">
        <v>61</v>
      </c>
      <c r="Y13" s="76"/>
      <c r="Z13" s="76"/>
      <c r="AA13" s="76">
        <v>2</v>
      </c>
      <c r="AB13" s="76"/>
      <c r="AC13" s="76"/>
      <c r="AD13" s="76">
        <v>16110</v>
      </c>
      <c r="AE13" s="76"/>
      <c r="AF13" s="76"/>
      <c r="AG13" s="76"/>
      <c r="AH13" s="76">
        <v>50</v>
      </c>
      <c r="AI13" s="76"/>
      <c r="AJ13" s="76"/>
      <c r="AK13" s="76">
        <v>14848</v>
      </c>
      <c r="AL13" s="76"/>
      <c r="AM13" s="76"/>
      <c r="AN13" s="76"/>
      <c r="AO13" s="76">
        <v>1212</v>
      </c>
      <c r="AP13" s="76"/>
      <c r="AQ13" s="76"/>
      <c r="AR13" s="76"/>
      <c r="AS13" s="76" t="s">
        <v>180</v>
      </c>
      <c r="AT13" s="76"/>
      <c r="AU13" s="85"/>
      <c r="AV13" s="15"/>
      <c r="AW13" s="15"/>
      <c r="AX13" s="17"/>
      <c r="AY13" s="18" t="s">
        <v>172</v>
      </c>
      <c r="AZ13" s="15"/>
    </row>
    <row r="14" spans="1:52" s="14" customFormat="1" ht="18" customHeight="1">
      <c r="A14" s="15"/>
      <c r="B14" s="15"/>
      <c r="C14" s="17"/>
      <c r="D14" s="18" t="s">
        <v>173</v>
      </c>
      <c r="E14" s="15"/>
      <c r="F14" s="93">
        <v>20607</v>
      </c>
      <c r="G14" s="76"/>
      <c r="H14" s="76"/>
      <c r="I14" s="76"/>
      <c r="J14" s="76" t="s">
        <v>180</v>
      </c>
      <c r="K14" s="76"/>
      <c r="L14" s="76"/>
      <c r="M14" s="76">
        <v>5602</v>
      </c>
      <c r="N14" s="76"/>
      <c r="O14" s="76"/>
      <c r="P14" s="76"/>
      <c r="Q14" s="76" t="s">
        <v>180</v>
      </c>
      <c r="R14" s="76"/>
      <c r="S14" s="76"/>
      <c r="T14" s="76">
        <v>14932</v>
      </c>
      <c r="U14" s="76"/>
      <c r="V14" s="76"/>
      <c r="W14" s="76"/>
      <c r="X14" s="76">
        <v>66</v>
      </c>
      <c r="Y14" s="76"/>
      <c r="Z14" s="76"/>
      <c r="AA14" s="76">
        <v>7</v>
      </c>
      <c r="AB14" s="76"/>
      <c r="AC14" s="76"/>
      <c r="AD14" s="76">
        <v>16003</v>
      </c>
      <c r="AE14" s="76"/>
      <c r="AF14" s="76"/>
      <c r="AG14" s="76"/>
      <c r="AH14" s="76">
        <v>94</v>
      </c>
      <c r="AI14" s="76"/>
      <c r="AJ14" s="76"/>
      <c r="AK14" s="76">
        <v>14722</v>
      </c>
      <c r="AL14" s="76"/>
      <c r="AM14" s="76"/>
      <c r="AN14" s="76"/>
      <c r="AO14" s="76">
        <v>1187</v>
      </c>
      <c r="AP14" s="76"/>
      <c r="AQ14" s="76"/>
      <c r="AR14" s="76"/>
      <c r="AS14" s="76" t="s">
        <v>180</v>
      </c>
      <c r="AT14" s="76"/>
      <c r="AU14" s="85"/>
      <c r="AV14" s="15"/>
      <c r="AW14" s="15"/>
      <c r="AX14" s="17"/>
      <c r="AY14" s="18" t="s">
        <v>173</v>
      </c>
      <c r="AZ14" s="15"/>
    </row>
    <row r="15" spans="1:52" s="14" customFormat="1" ht="18" customHeight="1">
      <c r="A15" s="15"/>
      <c r="B15" s="15"/>
      <c r="C15" s="17"/>
      <c r="D15" s="18" t="s">
        <v>175</v>
      </c>
      <c r="E15" s="15"/>
      <c r="F15" s="93">
        <v>20402</v>
      </c>
      <c r="G15" s="76"/>
      <c r="H15" s="76"/>
      <c r="I15" s="76"/>
      <c r="J15" s="76" t="s">
        <v>180</v>
      </c>
      <c r="K15" s="76"/>
      <c r="L15" s="76"/>
      <c r="M15" s="76">
        <v>5416</v>
      </c>
      <c r="N15" s="76"/>
      <c r="O15" s="76"/>
      <c r="P15" s="76"/>
      <c r="Q15" s="76" t="s">
        <v>180</v>
      </c>
      <c r="R15" s="76"/>
      <c r="S15" s="76"/>
      <c r="T15" s="76">
        <v>14919</v>
      </c>
      <c r="U15" s="76"/>
      <c r="V15" s="76"/>
      <c r="W15" s="76"/>
      <c r="X15" s="76">
        <v>65</v>
      </c>
      <c r="Y15" s="76"/>
      <c r="Z15" s="76"/>
      <c r="AA15" s="76">
        <v>2</v>
      </c>
      <c r="AB15" s="76"/>
      <c r="AC15" s="76"/>
      <c r="AD15" s="76">
        <v>16004</v>
      </c>
      <c r="AE15" s="76"/>
      <c r="AF15" s="76"/>
      <c r="AG15" s="76"/>
      <c r="AH15" s="76">
        <v>124</v>
      </c>
      <c r="AI15" s="76"/>
      <c r="AJ15" s="76"/>
      <c r="AK15" s="76">
        <v>14685</v>
      </c>
      <c r="AL15" s="76"/>
      <c r="AM15" s="76"/>
      <c r="AN15" s="76"/>
      <c r="AO15" s="76">
        <v>1195</v>
      </c>
      <c r="AP15" s="76"/>
      <c r="AQ15" s="76"/>
      <c r="AR15" s="76"/>
      <c r="AS15" s="76" t="s">
        <v>180</v>
      </c>
      <c r="AT15" s="76"/>
      <c r="AU15" s="85"/>
      <c r="AV15" s="15"/>
      <c r="AW15" s="15"/>
      <c r="AX15" s="17"/>
      <c r="AY15" s="18" t="s">
        <v>175</v>
      </c>
      <c r="AZ15" s="15"/>
    </row>
    <row r="16" spans="1:52" s="14" customFormat="1" ht="18" customHeight="1">
      <c r="A16" s="15"/>
      <c r="B16" s="15"/>
      <c r="C16" s="17"/>
      <c r="D16" s="18" t="s">
        <v>176</v>
      </c>
      <c r="E16" s="15"/>
      <c r="F16" s="93">
        <v>20260</v>
      </c>
      <c r="G16" s="76"/>
      <c r="H16" s="76"/>
      <c r="I16" s="76"/>
      <c r="J16" s="76">
        <v>1</v>
      </c>
      <c r="K16" s="76"/>
      <c r="L16" s="76"/>
      <c r="M16" s="76">
        <v>5348</v>
      </c>
      <c r="N16" s="76"/>
      <c r="O16" s="76"/>
      <c r="P16" s="76"/>
      <c r="Q16" s="76" t="s">
        <v>180</v>
      </c>
      <c r="R16" s="76"/>
      <c r="S16" s="76"/>
      <c r="T16" s="76">
        <v>14842</v>
      </c>
      <c r="U16" s="76"/>
      <c r="V16" s="76"/>
      <c r="W16" s="76"/>
      <c r="X16" s="76">
        <v>66</v>
      </c>
      <c r="Y16" s="76"/>
      <c r="Z16" s="76"/>
      <c r="AA16" s="76">
        <v>3</v>
      </c>
      <c r="AB16" s="76"/>
      <c r="AC16" s="76"/>
      <c r="AD16" s="76">
        <v>16062</v>
      </c>
      <c r="AE16" s="76"/>
      <c r="AF16" s="76"/>
      <c r="AG16" s="76"/>
      <c r="AH16" s="76">
        <v>123</v>
      </c>
      <c r="AI16" s="76"/>
      <c r="AJ16" s="76"/>
      <c r="AK16" s="76">
        <v>14733</v>
      </c>
      <c r="AL16" s="76"/>
      <c r="AM16" s="76"/>
      <c r="AN16" s="76"/>
      <c r="AO16" s="76">
        <v>1206</v>
      </c>
      <c r="AP16" s="76"/>
      <c r="AQ16" s="76"/>
      <c r="AR16" s="76"/>
      <c r="AS16" s="76" t="s">
        <v>180</v>
      </c>
      <c r="AT16" s="76"/>
      <c r="AU16" s="85"/>
      <c r="AV16" s="15"/>
      <c r="AW16" s="15"/>
      <c r="AX16" s="17"/>
      <c r="AY16" s="18" t="s">
        <v>176</v>
      </c>
      <c r="AZ16" s="15"/>
    </row>
    <row r="17" spans="1:52" s="14" customFormat="1" ht="18" customHeight="1">
      <c r="A17" s="15"/>
      <c r="B17" s="15"/>
      <c r="C17" s="17"/>
      <c r="D17" s="18" t="s">
        <v>177</v>
      </c>
      <c r="E17" s="15"/>
      <c r="F17" s="93">
        <v>20163</v>
      </c>
      <c r="G17" s="76"/>
      <c r="H17" s="76"/>
      <c r="I17" s="76"/>
      <c r="J17" s="76" t="s">
        <v>180</v>
      </c>
      <c r="K17" s="76"/>
      <c r="L17" s="76"/>
      <c r="M17" s="76">
        <v>5263</v>
      </c>
      <c r="N17" s="76"/>
      <c r="O17" s="76"/>
      <c r="P17" s="76"/>
      <c r="Q17" s="76" t="s">
        <v>180</v>
      </c>
      <c r="R17" s="76"/>
      <c r="S17" s="76"/>
      <c r="T17" s="76">
        <v>14827</v>
      </c>
      <c r="U17" s="76"/>
      <c r="V17" s="76"/>
      <c r="W17" s="76"/>
      <c r="X17" s="76">
        <v>69</v>
      </c>
      <c r="Y17" s="76"/>
      <c r="Z17" s="76"/>
      <c r="AA17" s="76">
        <v>4</v>
      </c>
      <c r="AB17" s="76"/>
      <c r="AC17" s="76"/>
      <c r="AD17" s="76">
        <v>16142</v>
      </c>
      <c r="AE17" s="76"/>
      <c r="AF17" s="76"/>
      <c r="AG17" s="76"/>
      <c r="AH17" s="76">
        <v>145</v>
      </c>
      <c r="AI17" s="76"/>
      <c r="AJ17" s="76"/>
      <c r="AK17" s="76">
        <v>14766</v>
      </c>
      <c r="AL17" s="76"/>
      <c r="AM17" s="76"/>
      <c r="AN17" s="76"/>
      <c r="AO17" s="76">
        <v>1231</v>
      </c>
      <c r="AP17" s="76"/>
      <c r="AQ17" s="76"/>
      <c r="AR17" s="76"/>
      <c r="AS17" s="76" t="s">
        <v>180</v>
      </c>
      <c r="AT17" s="76"/>
      <c r="AU17" s="85"/>
      <c r="AV17" s="15"/>
      <c r="AW17" s="15"/>
      <c r="AX17" s="17"/>
      <c r="AY17" s="18" t="s">
        <v>177</v>
      </c>
      <c r="AZ17" s="15"/>
    </row>
    <row r="18" spans="1:52" s="14" customFormat="1" ht="18" customHeight="1">
      <c r="A18" s="15"/>
      <c r="B18" s="15"/>
      <c r="C18" s="17" t="s">
        <v>174</v>
      </c>
      <c r="D18" s="18" t="s">
        <v>179</v>
      </c>
      <c r="E18" s="15"/>
      <c r="F18" s="93">
        <v>20055</v>
      </c>
      <c r="G18" s="76"/>
      <c r="H18" s="76"/>
      <c r="I18" s="76"/>
      <c r="J18" s="76" t="s">
        <v>180</v>
      </c>
      <c r="K18" s="76"/>
      <c r="L18" s="76"/>
      <c r="M18" s="76">
        <v>5174</v>
      </c>
      <c r="N18" s="76"/>
      <c r="O18" s="76"/>
      <c r="P18" s="76"/>
      <c r="Q18" s="76" t="s">
        <v>180</v>
      </c>
      <c r="R18" s="76"/>
      <c r="S18" s="76"/>
      <c r="T18" s="76">
        <v>14816</v>
      </c>
      <c r="U18" s="76"/>
      <c r="V18" s="76"/>
      <c r="W18" s="76"/>
      <c r="X18" s="76">
        <v>61</v>
      </c>
      <c r="Y18" s="76"/>
      <c r="Z18" s="76"/>
      <c r="AA18" s="76">
        <v>4</v>
      </c>
      <c r="AB18" s="76"/>
      <c r="AC18" s="76"/>
      <c r="AD18" s="76">
        <v>16227</v>
      </c>
      <c r="AE18" s="76"/>
      <c r="AF18" s="76"/>
      <c r="AG18" s="76"/>
      <c r="AH18" s="76">
        <v>98</v>
      </c>
      <c r="AI18" s="76"/>
      <c r="AJ18" s="76"/>
      <c r="AK18" s="76">
        <v>14887</v>
      </c>
      <c r="AL18" s="76"/>
      <c r="AM18" s="76"/>
      <c r="AN18" s="76"/>
      <c r="AO18" s="76">
        <v>1242</v>
      </c>
      <c r="AP18" s="76"/>
      <c r="AQ18" s="76"/>
      <c r="AR18" s="76"/>
      <c r="AS18" s="76" t="s">
        <v>180</v>
      </c>
      <c r="AT18" s="76"/>
      <c r="AU18" s="85"/>
      <c r="AV18" s="15"/>
      <c r="AW18" s="15"/>
      <c r="AX18" s="17" t="s">
        <v>174</v>
      </c>
      <c r="AY18" s="18" t="s">
        <v>179</v>
      </c>
      <c r="AZ18" s="15"/>
    </row>
    <row r="19" spans="1:52" s="14" customFormat="1" ht="18" customHeight="1">
      <c r="A19" s="15"/>
      <c r="B19" s="15"/>
      <c r="C19" s="17" t="s">
        <v>174</v>
      </c>
      <c r="D19" s="18" t="s">
        <v>174</v>
      </c>
      <c r="E19" s="15"/>
      <c r="F19" s="93">
        <v>20071</v>
      </c>
      <c r="G19" s="76"/>
      <c r="H19" s="76"/>
      <c r="I19" s="76"/>
      <c r="J19" s="76" t="s">
        <v>180</v>
      </c>
      <c r="K19" s="76"/>
      <c r="L19" s="76"/>
      <c r="M19" s="76">
        <v>5204</v>
      </c>
      <c r="N19" s="76"/>
      <c r="O19" s="76"/>
      <c r="P19" s="76"/>
      <c r="Q19" s="76" t="s">
        <v>180</v>
      </c>
      <c r="R19" s="76"/>
      <c r="S19" s="76"/>
      <c r="T19" s="76">
        <v>14816</v>
      </c>
      <c r="U19" s="76"/>
      <c r="V19" s="76"/>
      <c r="W19" s="76"/>
      <c r="X19" s="76">
        <v>50</v>
      </c>
      <c r="Y19" s="76"/>
      <c r="Z19" s="76"/>
      <c r="AA19" s="76">
        <v>1</v>
      </c>
      <c r="AB19" s="76"/>
      <c r="AC19" s="76"/>
      <c r="AD19" s="76">
        <v>16275</v>
      </c>
      <c r="AE19" s="76"/>
      <c r="AF19" s="76"/>
      <c r="AG19" s="76"/>
      <c r="AH19" s="76">
        <v>124</v>
      </c>
      <c r="AI19" s="76"/>
      <c r="AJ19" s="76"/>
      <c r="AK19" s="76">
        <v>14902</v>
      </c>
      <c r="AL19" s="76"/>
      <c r="AM19" s="76"/>
      <c r="AN19" s="76"/>
      <c r="AO19" s="76">
        <v>1249</v>
      </c>
      <c r="AP19" s="76"/>
      <c r="AQ19" s="76"/>
      <c r="AR19" s="76"/>
      <c r="AS19" s="76" t="s">
        <v>180</v>
      </c>
      <c r="AT19" s="76"/>
      <c r="AU19" s="85"/>
      <c r="AV19" s="15"/>
      <c r="AW19" s="15"/>
      <c r="AX19" s="17" t="s">
        <v>174</v>
      </c>
      <c r="AY19" s="18" t="s">
        <v>174</v>
      </c>
      <c r="AZ19" s="15"/>
    </row>
    <row r="20" spans="1:52" s="14" customFormat="1" ht="18" customHeight="1" thickBot="1">
      <c r="A20" s="25"/>
      <c r="B20" s="25"/>
      <c r="C20" s="26" t="s">
        <v>174</v>
      </c>
      <c r="D20" s="27" t="s">
        <v>178</v>
      </c>
      <c r="E20" s="25"/>
      <c r="F20" s="94">
        <v>20545</v>
      </c>
      <c r="G20" s="88"/>
      <c r="H20" s="88"/>
      <c r="I20" s="88"/>
      <c r="J20" s="88" t="s">
        <v>180</v>
      </c>
      <c r="K20" s="88"/>
      <c r="L20" s="88"/>
      <c r="M20" s="88">
        <v>5506</v>
      </c>
      <c r="N20" s="88"/>
      <c r="O20" s="88"/>
      <c r="P20" s="88"/>
      <c r="Q20" s="88" t="s">
        <v>180</v>
      </c>
      <c r="R20" s="88"/>
      <c r="S20" s="88"/>
      <c r="T20" s="88">
        <v>14983</v>
      </c>
      <c r="U20" s="88"/>
      <c r="V20" s="88"/>
      <c r="W20" s="88"/>
      <c r="X20" s="88">
        <v>54</v>
      </c>
      <c r="Y20" s="88"/>
      <c r="Z20" s="88"/>
      <c r="AA20" s="88">
        <v>2</v>
      </c>
      <c r="AB20" s="88"/>
      <c r="AC20" s="88"/>
      <c r="AD20" s="88">
        <v>16110</v>
      </c>
      <c r="AE20" s="88"/>
      <c r="AF20" s="88"/>
      <c r="AG20" s="88"/>
      <c r="AH20" s="88">
        <v>133</v>
      </c>
      <c r="AI20" s="88"/>
      <c r="AJ20" s="88"/>
      <c r="AK20" s="88">
        <v>14768</v>
      </c>
      <c r="AL20" s="88"/>
      <c r="AM20" s="88"/>
      <c r="AN20" s="88"/>
      <c r="AO20" s="88">
        <v>1209</v>
      </c>
      <c r="AP20" s="88"/>
      <c r="AQ20" s="88"/>
      <c r="AR20" s="88"/>
      <c r="AS20" s="88" t="s">
        <v>180</v>
      </c>
      <c r="AT20" s="88"/>
      <c r="AU20" s="92"/>
      <c r="AV20" s="25"/>
      <c r="AW20" s="25"/>
      <c r="AX20" s="26" t="s">
        <v>174</v>
      </c>
      <c r="AY20" s="27" t="s">
        <v>178</v>
      </c>
      <c r="AZ20" s="25"/>
    </row>
    <row r="21" spans="1:52" ht="18" customHeight="1">
      <c r="A21" s="86" t="s">
        <v>134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39"/>
      <c r="Y21" s="39"/>
      <c r="Z21" s="39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152" t="s">
        <v>92</v>
      </c>
      <c r="AV21" s="153"/>
      <c r="AW21" s="153"/>
      <c r="AX21" s="153"/>
      <c r="AY21" s="153"/>
      <c r="AZ21" s="153"/>
    </row>
    <row r="22" spans="1:52" ht="18" customHeight="1">
      <c r="A22" s="5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91" t="s">
        <v>1</v>
      </c>
      <c r="AT22" s="159"/>
      <c r="AU22" s="159"/>
      <c r="AV22" s="159"/>
      <c r="AW22" s="159"/>
      <c r="AX22" s="159"/>
      <c r="AY22" s="159"/>
      <c r="AZ22" s="159"/>
    </row>
    <row r="23" ht="18" customHeight="1"/>
    <row r="24" spans="1:52" s="14" customFormat="1" ht="19.5" customHeight="1">
      <c r="A24" s="132" t="s">
        <v>153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1" t="s">
        <v>154</v>
      </c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</row>
    <row r="25" spans="1:7" s="14" customFormat="1" ht="18" customHeight="1" thickBot="1">
      <c r="A25" s="87" t="s">
        <v>20</v>
      </c>
      <c r="B25" s="87"/>
      <c r="C25" s="87"/>
      <c r="D25" s="87"/>
      <c r="E25" s="87"/>
      <c r="F25" s="15"/>
      <c r="G25" s="15"/>
    </row>
    <row r="26" spans="1:52" s="14" customFormat="1" ht="18" customHeight="1">
      <c r="A26" s="113" t="s">
        <v>21</v>
      </c>
      <c r="B26" s="99"/>
      <c r="C26" s="99"/>
      <c r="D26" s="99"/>
      <c r="E26" s="99"/>
      <c r="F26" s="99" t="s">
        <v>31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 t="s">
        <v>32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 t="s">
        <v>21</v>
      </c>
      <c r="AW26" s="99"/>
      <c r="AX26" s="99"/>
      <c r="AY26" s="99"/>
      <c r="AZ26" s="130"/>
    </row>
    <row r="27" spans="1:52" s="14" customFormat="1" ht="18" customHeight="1">
      <c r="A27" s="114"/>
      <c r="B27" s="83"/>
      <c r="C27" s="83"/>
      <c r="D27" s="83"/>
      <c r="E27" s="83"/>
      <c r="F27" s="83" t="s">
        <v>33</v>
      </c>
      <c r="G27" s="83"/>
      <c r="H27" s="83"/>
      <c r="I27" s="83"/>
      <c r="J27" s="83"/>
      <c r="K27" s="83" t="s">
        <v>34</v>
      </c>
      <c r="L27" s="83"/>
      <c r="M27" s="83"/>
      <c r="N27" s="83"/>
      <c r="O27" s="83" t="s">
        <v>28</v>
      </c>
      <c r="P27" s="83"/>
      <c r="Q27" s="83"/>
      <c r="R27" s="83"/>
      <c r="S27" s="83" t="s">
        <v>29</v>
      </c>
      <c r="T27" s="83"/>
      <c r="U27" s="83"/>
      <c r="V27" s="83"/>
      <c r="W27" s="83" t="s">
        <v>35</v>
      </c>
      <c r="X27" s="83"/>
      <c r="Y27" s="83"/>
      <c r="Z27" s="83"/>
      <c r="AA27" s="83" t="s">
        <v>33</v>
      </c>
      <c r="AB27" s="83"/>
      <c r="AC27" s="83"/>
      <c r="AD27" s="83"/>
      <c r="AE27" s="83"/>
      <c r="AF27" s="83"/>
      <c r="AG27" s="83" t="s">
        <v>36</v>
      </c>
      <c r="AH27" s="83"/>
      <c r="AI27" s="83"/>
      <c r="AJ27" s="83"/>
      <c r="AK27" s="83"/>
      <c r="AL27" s="83" t="s">
        <v>30</v>
      </c>
      <c r="AM27" s="83"/>
      <c r="AN27" s="83"/>
      <c r="AO27" s="83"/>
      <c r="AP27" s="83"/>
      <c r="AQ27" s="83" t="s">
        <v>37</v>
      </c>
      <c r="AR27" s="83"/>
      <c r="AS27" s="83"/>
      <c r="AT27" s="83"/>
      <c r="AU27" s="83"/>
      <c r="AV27" s="83"/>
      <c r="AW27" s="83"/>
      <c r="AX27" s="83"/>
      <c r="AY27" s="83"/>
      <c r="AZ27" s="112"/>
    </row>
    <row r="28" spans="1:52" s="14" customFormat="1" ht="18" customHeight="1">
      <c r="A28" s="122" t="s">
        <v>12</v>
      </c>
      <c r="B28" s="122"/>
      <c r="C28" s="17" t="s">
        <v>16</v>
      </c>
      <c r="D28" s="18" t="s">
        <v>202</v>
      </c>
      <c r="E28" s="15" t="s">
        <v>70</v>
      </c>
      <c r="F28" s="93">
        <v>42892</v>
      </c>
      <c r="G28" s="76"/>
      <c r="H28" s="76"/>
      <c r="I28" s="76"/>
      <c r="J28" s="162"/>
      <c r="K28" s="76">
        <v>3</v>
      </c>
      <c r="L28" s="76"/>
      <c r="M28" s="76"/>
      <c r="N28" s="76"/>
      <c r="O28" s="76">
        <v>8583</v>
      </c>
      <c r="P28" s="76"/>
      <c r="Q28" s="76"/>
      <c r="R28" s="76"/>
      <c r="S28" s="76">
        <v>33177</v>
      </c>
      <c r="T28" s="76"/>
      <c r="U28" s="76"/>
      <c r="V28" s="76"/>
      <c r="W28" s="76">
        <v>1129</v>
      </c>
      <c r="X28" s="76"/>
      <c r="Y28" s="76"/>
      <c r="Z28" s="76"/>
      <c r="AA28" s="76">
        <v>24540</v>
      </c>
      <c r="AB28" s="76"/>
      <c r="AC28" s="76"/>
      <c r="AD28" s="76"/>
      <c r="AE28" s="76"/>
      <c r="AF28" s="76"/>
      <c r="AG28" s="76">
        <v>1082</v>
      </c>
      <c r="AH28" s="76"/>
      <c r="AI28" s="76"/>
      <c r="AJ28" s="76"/>
      <c r="AK28" s="76"/>
      <c r="AL28" s="76">
        <v>23458</v>
      </c>
      <c r="AM28" s="76"/>
      <c r="AN28" s="76"/>
      <c r="AO28" s="76"/>
      <c r="AP28" s="76"/>
      <c r="AQ28" s="76" t="s">
        <v>203</v>
      </c>
      <c r="AR28" s="76"/>
      <c r="AS28" s="76"/>
      <c r="AT28" s="76"/>
      <c r="AU28" s="85"/>
      <c r="AV28" s="122" t="s">
        <v>69</v>
      </c>
      <c r="AW28" s="122"/>
      <c r="AX28" s="17" t="s">
        <v>16</v>
      </c>
      <c r="AY28" s="18" t="s">
        <v>202</v>
      </c>
      <c r="AZ28" s="15" t="s">
        <v>14</v>
      </c>
    </row>
    <row r="29" spans="1:52" s="14" customFormat="1" ht="18" customHeight="1">
      <c r="A29" s="122"/>
      <c r="B29" s="122"/>
      <c r="C29" s="17" t="s">
        <v>16</v>
      </c>
      <c r="D29" s="18" t="s">
        <v>204</v>
      </c>
      <c r="E29" s="15"/>
      <c r="F29" s="93">
        <v>45176</v>
      </c>
      <c r="G29" s="76"/>
      <c r="H29" s="76"/>
      <c r="I29" s="76"/>
      <c r="J29" s="162"/>
      <c r="K29" s="76">
        <v>1</v>
      </c>
      <c r="L29" s="76"/>
      <c r="M29" s="76"/>
      <c r="N29" s="76"/>
      <c r="O29" s="76">
        <v>9031</v>
      </c>
      <c r="P29" s="76"/>
      <c r="Q29" s="76"/>
      <c r="R29" s="76"/>
      <c r="S29" s="76">
        <v>34895</v>
      </c>
      <c r="T29" s="76"/>
      <c r="U29" s="76"/>
      <c r="V29" s="76"/>
      <c r="W29" s="76">
        <v>1249</v>
      </c>
      <c r="X29" s="76"/>
      <c r="Y29" s="76"/>
      <c r="Z29" s="76"/>
      <c r="AA29" s="76">
        <v>25275</v>
      </c>
      <c r="AB29" s="76"/>
      <c r="AC29" s="76"/>
      <c r="AD29" s="76"/>
      <c r="AE29" s="76"/>
      <c r="AF29" s="76"/>
      <c r="AG29" s="76">
        <v>1051</v>
      </c>
      <c r="AH29" s="76"/>
      <c r="AI29" s="76"/>
      <c r="AJ29" s="76"/>
      <c r="AK29" s="76"/>
      <c r="AL29" s="76">
        <v>24224</v>
      </c>
      <c r="AM29" s="76"/>
      <c r="AN29" s="76"/>
      <c r="AO29" s="76"/>
      <c r="AP29" s="76"/>
      <c r="AQ29" s="76" t="s">
        <v>203</v>
      </c>
      <c r="AR29" s="76"/>
      <c r="AS29" s="76"/>
      <c r="AT29" s="76"/>
      <c r="AU29" s="85"/>
      <c r="AV29" s="128"/>
      <c r="AW29" s="122"/>
      <c r="AX29" s="17" t="s">
        <v>16</v>
      </c>
      <c r="AY29" s="18" t="s">
        <v>204</v>
      </c>
      <c r="AZ29" s="15"/>
    </row>
    <row r="30" spans="1:52" s="13" customFormat="1" ht="18" customHeight="1">
      <c r="A30" s="126"/>
      <c r="B30" s="126"/>
      <c r="C30" s="58" t="s">
        <v>52</v>
      </c>
      <c r="D30" s="59" t="s">
        <v>51</v>
      </c>
      <c r="E30" s="60"/>
      <c r="F30" s="127">
        <v>48614</v>
      </c>
      <c r="G30" s="95"/>
      <c r="H30" s="95"/>
      <c r="I30" s="95"/>
      <c r="J30" s="95"/>
      <c r="K30" s="95">
        <v>3</v>
      </c>
      <c r="L30" s="95"/>
      <c r="M30" s="95"/>
      <c r="N30" s="95"/>
      <c r="O30" s="95">
        <v>9317</v>
      </c>
      <c r="P30" s="95"/>
      <c r="Q30" s="95"/>
      <c r="R30" s="95"/>
      <c r="S30" s="95">
        <v>38186</v>
      </c>
      <c r="T30" s="95"/>
      <c r="U30" s="95"/>
      <c r="V30" s="95"/>
      <c r="W30" s="95">
        <v>1108</v>
      </c>
      <c r="X30" s="95"/>
      <c r="Y30" s="95"/>
      <c r="Z30" s="95"/>
      <c r="AA30" s="95">
        <v>27083</v>
      </c>
      <c r="AB30" s="95"/>
      <c r="AC30" s="95"/>
      <c r="AD30" s="95"/>
      <c r="AE30" s="95"/>
      <c r="AF30" s="95"/>
      <c r="AG30" s="95">
        <v>1144</v>
      </c>
      <c r="AH30" s="95"/>
      <c r="AI30" s="95"/>
      <c r="AJ30" s="95"/>
      <c r="AK30" s="95"/>
      <c r="AL30" s="95">
        <v>25939</v>
      </c>
      <c r="AM30" s="95"/>
      <c r="AN30" s="95"/>
      <c r="AO30" s="95"/>
      <c r="AP30" s="95"/>
      <c r="AQ30" s="95" t="s">
        <v>54</v>
      </c>
      <c r="AR30" s="95"/>
      <c r="AS30" s="95"/>
      <c r="AT30" s="95"/>
      <c r="AU30" s="96"/>
      <c r="AV30" s="137"/>
      <c r="AW30" s="126"/>
      <c r="AX30" s="58" t="s">
        <v>52</v>
      </c>
      <c r="AY30" s="59" t="s">
        <v>51</v>
      </c>
      <c r="AZ30" s="60"/>
    </row>
    <row r="31" spans="1:52" s="14" customFormat="1" ht="15.75" customHeight="1">
      <c r="A31" s="15"/>
      <c r="B31" s="15"/>
      <c r="C31" s="15"/>
      <c r="D31" s="15"/>
      <c r="E31" s="15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33"/>
      <c r="AV31" s="29"/>
      <c r="AW31" s="15"/>
      <c r="AX31" s="15"/>
      <c r="AY31" s="15"/>
      <c r="AZ31" s="15"/>
    </row>
    <row r="32" spans="1:52" s="14" customFormat="1" ht="18" customHeight="1">
      <c r="A32" s="15"/>
      <c r="B32" s="15"/>
      <c r="C32" s="17"/>
      <c r="D32" s="18" t="s">
        <v>205</v>
      </c>
      <c r="E32" s="15" t="s">
        <v>22</v>
      </c>
      <c r="F32" s="93">
        <v>44762</v>
      </c>
      <c r="G32" s="76"/>
      <c r="H32" s="76"/>
      <c r="I32" s="76"/>
      <c r="J32" s="76"/>
      <c r="K32" s="76">
        <v>2</v>
      </c>
      <c r="L32" s="76"/>
      <c r="M32" s="76"/>
      <c r="N32" s="76"/>
      <c r="O32" s="76">
        <v>9318</v>
      </c>
      <c r="P32" s="76"/>
      <c r="Q32" s="76"/>
      <c r="R32" s="76"/>
      <c r="S32" s="76">
        <v>34248</v>
      </c>
      <c r="T32" s="76"/>
      <c r="U32" s="76"/>
      <c r="V32" s="76"/>
      <c r="W32" s="76">
        <v>1194</v>
      </c>
      <c r="X32" s="76"/>
      <c r="Y32" s="76"/>
      <c r="Z32" s="76"/>
      <c r="AA32" s="76">
        <v>26381</v>
      </c>
      <c r="AB32" s="76"/>
      <c r="AC32" s="76"/>
      <c r="AD32" s="76"/>
      <c r="AE32" s="76"/>
      <c r="AF32" s="76"/>
      <c r="AG32" s="76">
        <v>1111</v>
      </c>
      <c r="AH32" s="76"/>
      <c r="AI32" s="76"/>
      <c r="AJ32" s="76"/>
      <c r="AK32" s="76"/>
      <c r="AL32" s="76">
        <v>25270</v>
      </c>
      <c r="AM32" s="76"/>
      <c r="AN32" s="76"/>
      <c r="AO32" s="76"/>
      <c r="AP32" s="76"/>
      <c r="AQ32" s="76" t="s">
        <v>203</v>
      </c>
      <c r="AR32" s="76"/>
      <c r="AS32" s="76"/>
      <c r="AT32" s="76"/>
      <c r="AU32" s="85"/>
      <c r="AV32" s="29"/>
      <c r="AW32" s="15"/>
      <c r="AX32" s="17"/>
      <c r="AY32" s="18" t="s">
        <v>16</v>
      </c>
      <c r="AZ32" s="15" t="s">
        <v>22</v>
      </c>
    </row>
    <row r="33" spans="1:52" s="14" customFormat="1" ht="18" customHeight="1">
      <c r="A33" s="15"/>
      <c r="B33" s="15"/>
      <c r="C33" s="17"/>
      <c r="D33" s="18" t="s">
        <v>18</v>
      </c>
      <c r="E33" s="15"/>
      <c r="F33" s="93">
        <v>44491</v>
      </c>
      <c r="G33" s="76"/>
      <c r="H33" s="76"/>
      <c r="I33" s="76"/>
      <c r="J33" s="76"/>
      <c r="K33" s="76">
        <v>2</v>
      </c>
      <c r="L33" s="76"/>
      <c r="M33" s="76"/>
      <c r="N33" s="76"/>
      <c r="O33" s="76">
        <v>9527</v>
      </c>
      <c r="P33" s="76"/>
      <c r="Q33" s="76"/>
      <c r="R33" s="76"/>
      <c r="S33" s="76">
        <v>33786</v>
      </c>
      <c r="T33" s="76"/>
      <c r="U33" s="76"/>
      <c r="V33" s="76"/>
      <c r="W33" s="76">
        <v>1176</v>
      </c>
      <c r="X33" s="76"/>
      <c r="Y33" s="76"/>
      <c r="Z33" s="76"/>
      <c r="AA33" s="76">
        <v>26298</v>
      </c>
      <c r="AB33" s="76"/>
      <c r="AC33" s="76"/>
      <c r="AD33" s="76"/>
      <c r="AE33" s="76"/>
      <c r="AF33" s="76"/>
      <c r="AG33" s="76">
        <v>1055</v>
      </c>
      <c r="AH33" s="76"/>
      <c r="AI33" s="76"/>
      <c r="AJ33" s="76"/>
      <c r="AK33" s="76"/>
      <c r="AL33" s="76">
        <v>25243</v>
      </c>
      <c r="AM33" s="76"/>
      <c r="AN33" s="76"/>
      <c r="AO33" s="76"/>
      <c r="AP33" s="76"/>
      <c r="AQ33" s="76" t="s">
        <v>203</v>
      </c>
      <c r="AR33" s="76"/>
      <c r="AS33" s="76"/>
      <c r="AT33" s="76"/>
      <c r="AU33" s="85"/>
      <c r="AV33" s="29"/>
      <c r="AW33" s="15"/>
      <c r="AX33" s="17"/>
      <c r="AY33" s="18" t="s">
        <v>18</v>
      </c>
      <c r="AZ33" s="15"/>
    </row>
    <row r="34" spans="1:52" s="14" customFormat="1" ht="18" customHeight="1">
      <c r="A34" s="15"/>
      <c r="B34" s="15"/>
      <c r="C34" s="17"/>
      <c r="D34" s="18" t="s">
        <v>19</v>
      </c>
      <c r="E34" s="15"/>
      <c r="F34" s="93">
        <v>43812</v>
      </c>
      <c r="G34" s="76"/>
      <c r="H34" s="76"/>
      <c r="I34" s="76"/>
      <c r="J34" s="76"/>
      <c r="K34" s="76">
        <v>2</v>
      </c>
      <c r="L34" s="76"/>
      <c r="M34" s="76"/>
      <c r="N34" s="76"/>
      <c r="O34" s="76">
        <v>9346</v>
      </c>
      <c r="P34" s="76"/>
      <c r="Q34" s="76"/>
      <c r="R34" s="76"/>
      <c r="S34" s="76">
        <v>33304</v>
      </c>
      <c r="T34" s="76"/>
      <c r="U34" s="76"/>
      <c r="V34" s="76"/>
      <c r="W34" s="76">
        <v>1160</v>
      </c>
      <c r="X34" s="76"/>
      <c r="Y34" s="76"/>
      <c r="Z34" s="76"/>
      <c r="AA34" s="76">
        <v>26218</v>
      </c>
      <c r="AB34" s="76"/>
      <c r="AC34" s="76"/>
      <c r="AD34" s="76"/>
      <c r="AE34" s="76"/>
      <c r="AF34" s="76"/>
      <c r="AG34" s="76">
        <v>925</v>
      </c>
      <c r="AH34" s="76"/>
      <c r="AI34" s="76"/>
      <c r="AJ34" s="76"/>
      <c r="AK34" s="76"/>
      <c r="AL34" s="76">
        <v>25293</v>
      </c>
      <c r="AM34" s="76"/>
      <c r="AN34" s="76"/>
      <c r="AO34" s="76"/>
      <c r="AP34" s="76"/>
      <c r="AQ34" s="76" t="s">
        <v>203</v>
      </c>
      <c r="AR34" s="76"/>
      <c r="AS34" s="76"/>
      <c r="AT34" s="76"/>
      <c r="AU34" s="85"/>
      <c r="AV34" s="29"/>
      <c r="AW34" s="15"/>
      <c r="AX34" s="17"/>
      <c r="AY34" s="18" t="s">
        <v>19</v>
      </c>
      <c r="AZ34" s="15"/>
    </row>
    <row r="35" spans="1:52" s="14" customFormat="1" ht="18" customHeight="1">
      <c r="A35" s="15"/>
      <c r="B35" s="15"/>
      <c r="C35" s="17"/>
      <c r="D35" s="18" t="s">
        <v>23</v>
      </c>
      <c r="E35" s="15"/>
      <c r="F35" s="93">
        <v>43747</v>
      </c>
      <c r="G35" s="76"/>
      <c r="H35" s="76"/>
      <c r="I35" s="76"/>
      <c r="J35" s="76"/>
      <c r="K35" s="76">
        <v>2</v>
      </c>
      <c r="L35" s="76"/>
      <c r="M35" s="76"/>
      <c r="N35" s="76"/>
      <c r="O35" s="76">
        <v>9446</v>
      </c>
      <c r="P35" s="76"/>
      <c r="Q35" s="76"/>
      <c r="R35" s="76"/>
      <c r="S35" s="76">
        <v>33144</v>
      </c>
      <c r="T35" s="76"/>
      <c r="U35" s="76"/>
      <c r="V35" s="76"/>
      <c r="W35" s="76">
        <v>1155</v>
      </c>
      <c r="X35" s="76"/>
      <c r="Y35" s="76"/>
      <c r="Z35" s="76"/>
      <c r="AA35" s="76">
        <v>26095</v>
      </c>
      <c r="AB35" s="76"/>
      <c r="AC35" s="76"/>
      <c r="AD35" s="76"/>
      <c r="AE35" s="76"/>
      <c r="AF35" s="76"/>
      <c r="AG35" s="76">
        <v>910</v>
      </c>
      <c r="AH35" s="76"/>
      <c r="AI35" s="76"/>
      <c r="AJ35" s="76"/>
      <c r="AK35" s="76"/>
      <c r="AL35" s="76">
        <v>25185</v>
      </c>
      <c r="AM35" s="76"/>
      <c r="AN35" s="76"/>
      <c r="AO35" s="76"/>
      <c r="AP35" s="76"/>
      <c r="AQ35" s="76" t="s">
        <v>203</v>
      </c>
      <c r="AR35" s="76"/>
      <c r="AS35" s="76"/>
      <c r="AT35" s="76"/>
      <c r="AU35" s="85"/>
      <c r="AV35" s="29"/>
      <c r="AW35" s="15"/>
      <c r="AX35" s="17"/>
      <c r="AY35" s="18" t="s">
        <v>23</v>
      </c>
      <c r="AZ35" s="15"/>
    </row>
    <row r="36" spans="1:52" s="14" customFormat="1" ht="18" customHeight="1">
      <c r="A36" s="15"/>
      <c r="B36" s="15"/>
      <c r="C36" s="17"/>
      <c r="D36" s="18" t="s">
        <v>24</v>
      </c>
      <c r="E36" s="15"/>
      <c r="F36" s="93">
        <v>45654</v>
      </c>
      <c r="G36" s="76"/>
      <c r="H36" s="76"/>
      <c r="I36" s="76"/>
      <c r="J36" s="76"/>
      <c r="K36" s="76">
        <v>2</v>
      </c>
      <c r="L36" s="76"/>
      <c r="M36" s="76"/>
      <c r="N36" s="76"/>
      <c r="O36" s="76">
        <v>9087</v>
      </c>
      <c r="P36" s="76"/>
      <c r="Q36" s="76"/>
      <c r="R36" s="76"/>
      <c r="S36" s="76">
        <v>35421</v>
      </c>
      <c r="T36" s="76"/>
      <c r="U36" s="76"/>
      <c r="V36" s="76"/>
      <c r="W36" s="76">
        <v>1144</v>
      </c>
      <c r="X36" s="76"/>
      <c r="Y36" s="76"/>
      <c r="Z36" s="76"/>
      <c r="AA36" s="76">
        <v>27213</v>
      </c>
      <c r="AB36" s="76"/>
      <c r="AC36" s="76"/>
      <c r="AD36" s="76"/>
      <c r="AE36" s="76"/>
      <c r="AF36" s="76"/>
      <c r="AG36" s="76">
        <v>926</v>
      </c>
      <c r="AH36" s="76"/>
      <c r="AI36" s="76"/>
      <c r="AJ36" s="76"/>
      <c r="AK36" s="76"/>
      <c r="AL36" s="76">
        <v>26287</v>
      </c>
      <c r="AM36" s="76"/>
      <c r="AN36" s="76"/>
      <c r="AO36" s="76"/>
      <c r="AP36" s="76"/>
      <c r="AQ36" s="76" t="s">
        <v>203</v>
      </c>
      <c r="AR36" s="76"/>
      <c r="AS36" s="76"/>
      <c r="AT36" s="76"/>
      <c r="AU36" s="85"/>
      <c r="AV36" s="29"/>
      <c r="AW36" s="15"/>
      <c r="AX36" s="17"/>
      <c r="AY36" s="18" t="s">
        <v>24</v>
      </c>
      <c r="AZ36" s="15"/>
    </row>
    <row r="37" spans="1:52" s="14" customFormat="1" ht="18" customHeight="1">
      <c r="A37" s="15"/>
      <c r="B37" s="15"/>
      <c r="C37" s="17"/>
      <c r="D37" s="18" t="s">
        <v>25</v>
      </c>
      <c r="E37" s="15"/>
      <c r="F37" s="93">
        <v>46928</v>
      </c>
      <c r="G37" s="76"/>
      <c r="H37" s="76"/>
      <c r="I37" s="76"/>
      <c r="J37" s="76"/>
      <c r="K37" s="76">
        <v>2</v>
      </c>
      <c r="L37" s="76"/>
      <c r="M37" s="76"/>
      <c r="N37" s="76"/>
      <c r="O37" s="76">
        <v>9179</v>
      </c>
      <c r="P37" s="76"/>
      <c r="Q37" s="76"/>
      <c r="R37" s="76"/>
      <c r="S37" s="76">
        <v>36601</v>
      </c>
      <c r="T37" s="76"/>
      <c r="U37" s="76"/>
      <c r="V37" s="76"/>
      <c r="W37" s="76">
        <v>1146</v>
      </c>
      <c r="X37" s="76"/>
      <c r="Y37" s="76"/>
      <c r="Z37" s="76"/>
      <c r="AA37" s="76">
        <v>27190</v>
      </c>
      <c r="AB37" s="76"/>
      <c r="AC37" s="76"/>
      <c r="AD37" s="76"/>
      <c r="AE37" s="76"/>
      <c r="AF37" s="76"/>
      <c r="AG37" s="76">
        <v>968</v>
      </c>
      <c r="AH37" s="76"/>
      <c r="AI37" s="76"/>
      <c r="AJ37" s="76"/>
      <c r="AK37" s="76"/>
      <c r="AL37" s="76">
        <v>26222</v>
      </c>
      <c r="AM37" s="76"/>
      <c r="AN37" s="76"/>
      <c r="AO37" s="76"/>
      <c r="AP37" s="76"/>
      <c r="AQ37" s="76" t="s">
        <v>203</v>
      </c>
      <c r="AR37" s="76"/>
      <c r="AS37" s="76"/>
      <c r="AT37" s="76"/>
      <c r="AU37" s="85"/>
      <c r="AV37" s="29"/>
      <c r="AW37" s="15"/>
      <c r="AX37" s="17"/>
      <c r="AY37" s="18" t="s">
        <v>25</v>
      </c>
      <c r="AZ37" s="15"/>
    </row>
    <row r="38" spans="1:52" s="14" customFormat="1" ht="18" customHeight="1">
      <c r="A38" s="15"/>
      <c r="B38" s="15"/>
      <c r="C38" s="17"/>
      <c r="D38" s="18" t="s">
        <v>26</v>
      </c>
      <c r="E38" s="15"/>
      <c r="F38" s="93">
        <v>47625</v>
      </c>
      <c r="G38" s="76"/>
      <c r="H38" s="76"/>
      <c r="I38" s="76"/>
      <c r="J38" s="76"/>
      <c r="K38" s="76">
        <v>3</v>
      </c>
      <c r="L38" s="76"/>
      <c r="M38" s="76"/>
      <c r="N38" s="76"/>
      <c r="O38" s="76">
        <v>9075</v>
      </c>
      <c r="P38" s="76"/>
      <c r="Q38" s="76"/>
      <c r="R38" s="76"/>
      <c r="S38" s="76">
        <v>37435</v>
      </c>
      <c r="T38" s="76"/>
      <c r="U38" s="76"/>
      <c r="V38" s="76"/>
      <c r="W38" s="76">
        <v>1112</v>
      </c>
      <c r="X38" s="76"/>
      <c r="Y38" s="76"/>
      <c r="Z38" s="76"/>
      <c r="AA38" s="76">
        <v>27200</v>
      </c>
      <c r="AB38" s="76"/>
      <c r="AC38" s="76"/>
      <c r="AD38" s="76"/>
      <c r="AE38" s="76"/>
      <c r="AF38" s="76"/>
      <c r="AG38" s="76">
        <v>979</v>
      </c>
      <c r="AH38" s="76"/>
      <c r="AI38" s="76"/>
      <c r="AJ38" s="76"/>
      <c r="AK38" s="76"/>
      <c r="AL38" s="76">
        <v>26221</v>
      </c>
      <c r="AM38" s="76"/>
      <c r="AN38" s="76"/>
      <c r="AO38" s="76"/>
      <c r="AP38" s="76"/>
      <c r="AQ38" s="76" t="s">
        <v>203</v>
      </c>
      <c r="AR38" s="76"/>
      <c r="AS38" s="76"/>
      <c r="AT38" s="76"/>
      <c r="AU38" s="85"/>
      <c r="AV38" s="29"/>
      <c r="AW38" s="15"/>
      <c r="AX38" s="17"/>
      <c r="AY38" s="18" t="s">
        <v>26</v>
      </c>
      <c r="AZ38" s="15"/>
    </row>
    <row r="39" spans="1:52" s="14" customFormat="1" ht="18" customHeight="1">
      <c r="A39" s="15"/>
      <c r="B39" s="15"/>
      <c r="C39" s="17"/>
      <c r="D39" s="18" t="s">
        <v>13</v>
      </c>
      <c r="E39" s="15"/>
      <c r="F39" s="93">
        <v>48104</v>
      </c>
      <c r="G39" s="76"/>
      <c r="H39" s="76"/>
      <c r="I39" s="76"/>
      <c r="J39" s="76"/>
      <c r="K39" s="76">
        <v>2</v>
      </c>
      <c r="L39" s="76"/>
      <c r="M39" s="76"/>
      <c r="N39" s="76"/>
      <c r="O39" s="76">
        <v>9153</v>
      </c>
      <c r="P39" s="76"/>
      <c r="Q39" s="76"/>
      <c r="R39" s="76"/>
      <c r="S39" s="76">
        <v>37821</v>
      </c>
      <c r="T39" s="76"/>
      <c r="U39" s="76"/>
      <c r="V39" s="76"/>
      <c r="W39" s="76">
        <v>1128</v>
      </c>
      <c r="X39" s="76"/>
      <c r="Y39" s="76"/>
      <c r="Z39" s="76"/>
      <c r="AA39" s="76">
        <v>27127</v>
      </c>
      <c r="AB39" s="76"/>
      <c r="AC39" s="76"/>
      <c r="AD39" s="76"/>
      <c r="AE39" s="76"/>
      <c r="AF39" s="76"/>
      <c r="AG39" s="76">
        <v>965</v>
      </c>
      <c r="AH39" s="76"/>
      <c r="AI39" s="76"/>
      <c r="AJ39" s="76"/>
      <c r="AK39" s="76"/>
      <c r="AL39" s="76">
        <v>26162</v>
      </c>
      <c r="AM39" s="76"/>
      <c r="AN39" s="76"/>
      <c r="AO39" s="76"/>
      <c r="AP39" s="76"/>
      <c r="AQ39" s="76" t="s">
        <v>203</v>
      </c>
      <c r="AR39" s="76"/>
      <c r="AS39" s="76"/>
      <c r="AT39" s="76"/>
      <c r="AU39" s="85"/>
      <c r="AV39" s="29"/>
      <c r="AW39" s="15"/>
      <c r="AX39" s="17"/>
      <c r="AY39" s="18" t="s">
        <v>13</v>
      </c>
      <c r="AZ39" s="15"/>
    </row>
    <row r="40" spans="1:52" s="14" customFormat="1" ht="18" customHeight="1">
      <c r="A40" s="15"/>
      <c r="B40" s="15"/>
      <c r="C40" s="17"/>
      <c r="D40" s="18" t="s">
        <v>15</v>
      </c>
      <c r="E40" s="15"/>
      <c r="F40" s="93">
        <v>46870</v>
      </c>
      <c r="G40" s="76"/>
      <c r="H40" s="76"/>
      <c r="I40" s="76"/>
      <c r="J40" s="76"/>
      <c r="K40" s="76">
        <v>1</v>
      </c>
      <c r="L40" s="76"/>
      <c r="M40" s="76"/>
      <c r="N40" s="76"/>
      <c r="O40" s="76">
        <v>8951</v>
      </c>
      <c r="P40" s="76"/>
      <c r="Q40" s="76"/>
      <c r="R40" s="76"/>
      <c r="S40" s="76">
        <v>36771</v>
      </c>
      <c r="T40" s="76"/>
      <c r="U40" s="76"/>
      <c r="V40" s="76"/>
      <c r="W40" s="76">
        <v>1147</v>
      </c>
      <c r="X40" s="76"/>
      <c r="Y40" s="76"/>
      <c r="Z40" s="76"/>
      <c r="AA40" s="76">
        <v>27060</v>
      </c>
      <c r="AB40" s="76"/>
      <c r="AC40" s="76"/>
      <c r="AD40" s="76"/>
      <c r="AE40" s="76"/>
      <c r="AF40" s="76"/>
      <c r="AG40" s="76">
        <v>977</v>
      </c>
      <c r="AH40" s="76"/>
      <c r="AI40" s="76"/>
      <c r="AJ40" s="76"/>
      <c r="AK40" s="76"/>
      <c r="AL40" s="76">
        <v>26083</v>
      </c>
      <c r="AM40" s="76"/>
      <c r="AN40" s="76"/>
      <c r="AO40" s="76"/>
      <c r="AP40" s="76"/>
      <c r="AQ40" s="76" t="s">
        <v>203</v>
      </c>
      <c r="AR40" s="76"/>
      <c r="AS40" s="76"/>
      <c r="AT40" s="76"/>
      <c r="AU40" s="85"/>
      <c r="AV40" s="29"/>
      <c r="AW40" s="15"/>
      <c r="AX40" s="17"/>
      <c r="AY40" s="18" t="s">
        <v>15</v>
      </c>
      <c r="AZ40" s="15"/>
    </row>
    <row r="41" spans="1:52" s="14" customFormat="1" ht="18" customHeight="1">
      <c r="A41" s="15"/>
      <c r="B41" s="15"/>
      <c r="C41" s="17" t="s">
        <v>16</v>
      </c>
      <c r="D41" s="18" t="s">
        <v>17</v>
      </c>
      <c r="E41" s="15"/>
      <c r="F41" s="93">
        <v>47222</v>
      </c>
      <c r="G41" s="76"/>
      <c r="H41" s="76"/>
      <c r="I41" s="76"/>
      <c r="J41" s="76"/>
      <c r="K41" s="76">
        <v>2</v>
      </c>
      <c r="L41" s="76"/>
      <c r="M41" s="76"/>
      <c r="N41" s="76"/>
      <c r="O41" s="76">
        <v>9254</v>
      </c>
      <c r="P41" s="76"/>
      <c r="Q41" s="76"/>
      <c r="R41" s="76"/>
      <c r="S41" s="76">
        <v>36806</v>
      </c>
      <c r="T41" s="76"/>
      <c r="U41" s="76"/>
      <c r="V41" s="76"/>
      <c r="W41" s="76">
        <v>1160</v>
      </c>
      <c r="X41" s="76"/>
      <c r="Y41" s="76"/>
      <c r="Z41" s="76"/>
      <c r="AA41" s="76">
        <v>27075</v>
      </c>
      <c r="AB41" s="76"/>
      <c r="AC41" s="76"/>
      <c r="AD41" s="76"/>
      <c r="AE41" s="76"/>
      <c r="AF41" s="76"/>
      <c r="AG41" s="76">
        <v>987</v>
      </c>
      <c r="AH41" s="76"/>
      <c r="AI41" s="76"/>
      <c r="AJ41" s="76"/>
      <c r="AK41" s="76"/>
      <c r="AL41" s="76">
        <v>26088</v>
      </c>
      <c r="AM41" s="76"/>
      <c r="AN41" s="76"/>
      <c r="AO41" s="76"/>
      <c r="AP41" s="76"/>
      <c r="AQ41" s="76" t="s">
        <v>203</v>
      </c>
      <c r="AR41" s="76"/>
      <c r="AS41" s="76"/>
      <c r="AT41" s="76"/>
      <c r="AU41" s="85"/>
      <c r="AV41" s="29"/>
      <c r="AW41" s="15"/>
      <c r="AX41" s="17" t="s">
        <v>16</v>
      </c>
      <c r="AY41" s="18" t="s">
        <v>17</v>
      </c>
      <c r="AZ41" s="15"/>
    </row>
    <row r="42" spans="1:52" s="14" customFormat="1" ht="18" customHeight="1">
      <c r="A42" s="15"/>
      <c r="B42" s="15"/>
      <c r="C42" s="17" t="s">
        <v>16</v>
      </c>
      <c r="D42" s="18" t="s">
        <v>16</v>
      </c>
      <c r="E42" s="15"/>
      <c r="F42" s="93">
        <v>47914</v>
      </c>
      <c r="G42" s="76"/>
      <c r="H42" s="76"/>
      <c r="I42" s="76"/>
      <c r="J42" s="76"/>
      <c r="K42" s="76">
        <v>2</v>
      </c>
      <c r="L42" s="76"/>
      <c r="M42" s="76"/>
      <c r="N42" s="76"/>
      <c r="O42" s="76">
        <v>8981</v>
      </c>
      <c r="P42" s="76"/>
      <c r="Q42" s="76"/>
      <c r="R42" s="76"/>
      <c r="S42" s="76">
        <v>37782</v>
      </c>
      <c r="T42" s="76"/>
      <c r="U42" s="76"/>
      <c r="V42" s="76"/>
      <c r="W42" s="76">
        <v>1149</v>
      </c>
      <c r="X42" s="76"/>
      <c r="Y42" s="76"/>
      <c r="Z42" s="76"/>
      <c r="AA42" s="76">
        <v>27195</v>
      </c>
      <c r="AB42" s="76"/>
      <c r="AC42" s="76"/>
      <c r="AD42" s="76"/>
      <c r="AE42" s="76"/>
      <c r="AF42" s="76"/>
      <c r="AG42" s="76">
        <v>1090</v>
      </c>
      <c r="AH42" s="76"/>
      <c r="AI42" s="76"/>
      <c r="AJ42" s="76"/>
      <c r="AK42" s="76"/>
      <c r="AL42" s="76">
        <v>26105</v>
      </c>
      <c r="AM42" s="76"/>
      <c r="AN42" s="76"/>
      <c r="AO42" s="76"/>
      <c r="AP42" s="76"/>
      <c r="AQ42" s="76" t="s">
        <v>203</v>
      </c>
      <c r="AR42" s="76"/>
      <c r="AS42" s="76"/>
      <c r="AT42" s="76"/>
      <c r="AU42" s="85"/>
      <c r="AV42" s="29"/>
      <c r="AW42" s="15"/>
      <c r="AX42" s="17" t="s">
        <v>16</v>
      </c>
      <c r="AY42" s="18" t="s">
        <v>16</v>
      </c>
      <c r="AZ42" s="15"/>
    </row>
    <row r="43" spans="1:52" s="14" customFormat="1" ht="18" customHeight="1" thickBot="1">
      <c r="A43" s="25"/>
      <c r="B43" s="25"/>
      <c r="C43" s="26" t="s">
        <v>16</v>
      </c>
      <c r="D43" s="27" t="s">
        <v>18</v>
      </c>
      <c r="E43" s="25"/>
      <c r="F43" s="94">
        <v>48614</v>
      </c>
      <c r="G43" s="88"/>
      <c r="H43" s="88"/>
      <c r="I43" s="88"/>
      <c r="J43" s="88"/>
      <c r="K43" s="88">
        <v>3</v>
      </c>
      <c r="L43" s="88"/>
      <c r="M43" s="88"/>
      <c r="N43" s="88"/>
      <c r="O43" s="88">
        <v>9317</v>
      </c>
      <c r="P43" s="88"/>
      <c r="Q43" s="88"/>
      <c r="R43" s="88"/>
      <c r="S43" s="88">
        <v>38186</v>
      </c>
      <c r="T43" s="88"/>
      <c r="U43" s="88"/>
      <c r="V43" s="88"/>
      <c r="W43" s="88">
        <v>1108</v>
      </c>
      <c r="X43" s="88"/>
      <c r="Y43" s="88"/>
      <c r="Z43" s="88"/>
      <c r="AA43" s="88">
        <v>27083</v>
      </c>
      <c r="AB43" s="88"/>
      <c r="AC43" s="88"/>
      <c r="AD43" s="88"/>
      <c r="AE43" s="88"/>
      <c r="AF43" s="88"/>
      <c r="AG43" s="88">
        <v>1144</v>
      </c>
      <c r="AH43" s="88"/>
      <c r="AI43" s="88"/>
      <c r="AJ43" s="88"/>
      <c r="AK43" s="88"/>
      <c r="AL43" s="88">
        <v>25939</v>
      </c>
      <c r="AM43" s="88"/>
      <c r="AN43" s="88"/>
      <c r="AO43" s="88"/>
      <c r="AP43" s="88"/>
      <c r="AQ43" s="88" t="s">
        <v>203</v>
      </c>
      <c r="AR43" s="88"/>
      <c r="AS43" s="88"/>
      <c r="AT43" s="88"/>
      <c r="AU43" s="92"/>
      <c r="AV43" s="32"/>
      <c r="AW43" s="25"/>
      <c r="AX43" s="26" t="s">
        <v>16</v>
      </c>
      <c r="AY43" s="27" t="s">
        <v>18</v>
      </c>
      <c r="AZ43" s="25"/>
    </row>
    <row r="44" spans="1:52" s="14" customFormat="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89" t="s">
        <v>27</v>
      </c>
      <c r="AV44" s="162"/>
      <c r="AW44" s="162"/>
      <c r="AX44" s="162"/>
      <c r="AY44" s="162"/>
      <c r="AZ44" s="162"/>
    </row>
    <row r="45" spans="1:52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91" t="s">
        <v>38</v>
      </c>
      <c r="AS45" s="163"/>
      <c r="AT45" s="163"/>
      <c r="AU45" s="163"/>
      <c r="AV45" s="163"/>
      <c r="AW45" s="163"/>
      <c r="AX45" s="163"/>
      <c r="AY45" s="163"/>
      <c r="AZ45" s="163"/>
    </row>
  </sheetData>
  <sheetProtection/>
  <mergeCells count="367">
    <mergeCell ref="F43:J43"/>
    <mergeCell ref="K43:N43"/>
    <mergeCell ref="AU44:AZ44"/>
    <mergeCell ref="AR45:AZ45"/>
    <mergeCell ref="W43:Z43"/>
    <mergeCell ref="AA43:AF43"/>
    <mergeCell ref="AG43:AK43"/>
    <mergeCell ref="AL43:AP43"/>
    <mergeCell ref="O43:R43"/>
    <mergeCell ref="S43:V43"/>
    <mergeCell ref="AQ43:AU43"/>
    <mergeCell ref="W42:Z42"/>
    <mergeCell ref="AA42:AF42"/>
    <mergeCell ref="AG42:AK42"/>
    <mergeCell ref="AL42:AP42"/>
    <mergeCell ref="AQ42:AU42"/>
    <mergeCell ref="AG41:AK41"/>
    <mergeCell ref="AL41:AP41"/>
    <mergeCell ref="AQ41:AU41"/>
    <mergeCell ref="F42:J42"/>
    <mergeCell ref="K42:N42"/>
    <mergeCell ref="O42:R42"/>
    <mergeCell ref="S42:V42"/>
    <mergeCell ref="F41:J41"/>
    <mergeCell ref="K41:N41"/>
    <mergeCell ref="O41:R41"/>
    <mergeCell ref="S41:V41"/>
    <mergeCell ref="W41:Z41"/>
    <mergeCell ref="AA41:AF41"/>
    <mergeCell ref="F40:J40"/>
    <mergeCell ref="K40:N40"/>
    <mergeCell ref="O40:R40"/>
    <mergeCell ref="S40:V40"/>
    <mergeCell ref="AG40:AK40"/>
    <mergeCell ref="AL40:AP40"/>
    <mergeCell ref="F39:J39"/>
    <mergeCell ref="K39:N39"/>
    <mergeCell ref="O39:R39"/>
    <mergeCell ref="S39:V39"/>
    <mergeCell ref="W39:Z39"/>
    <mergeCell ref="AA39:AF39"/>
    <mergeCell ref="AL39:AP39"/>
    <mergeCell ref="AQ39:AU39"/>
    <mergeCell ref="AL37:AP37"/>
    <mergeCell ref="AQ37:AU37"/>
    <mergeCell ref="W40:Z40"/>
    <mergeCell ref="AA40:AF40"/>
    <mergeCell ref="AQ38:AU38"/>
    <mergeCell ref="AG39:AK39"/>
    <mergeCell ref="AQ40:AU40"/>
    <mergeCell ref="AG37:AK37"/>
    <mergeCell ref="W38:Z38"/>
    <mergeCell ref="AA38:AF38"/>
    <mergeCell ref="AG38:AK38"/>
    <mergeCell ref="AL38:AP38"/>
    <mergeCell ref="F38:J38"/>
    <mergeCell ref="K38:N38"/>
    <mergeCell ref="O38:R38"/>
    <mergeCell ref="S38:V38"/>
    <mergeCell ref="F37:J37"/>
    <mergeCell ref="K37:N37"/>
    <mergeCell ref="O37:R37"/>
    <mergeCell ref="S37:V37"/>
    <mergeCell ref="W37:Z37"/>
    <mergeCell ref="AA37:AF37"/>
    <mergeCell ref="F36:J36"/>
    <mergeCell ref="K36:N36"/>
    <mergeCell ref="O36:R36"/>
    <mergeCell ref="S36:V36"/>
    <mergeCell ref="AG36:AK36"/>
    <mergeCell ref="AL36:AP36"/>
    <mergeCell ref="F35:J35"/>
    <mergeCell ref="K35:N35"/>
    <mergeCell ref="O35:R35"/>
    <mergeCell ref="S35:V35"/>
    <mergeCell ref="W35:Z35"/>
    <mergeCell ref="AA35:AF35"/>
    <mergeCell ref="AL35:AP35"/>
    <mergeCell ref="AQ35:AU35"/>
    <mergeCell ref="AL33:AP33"/>
    <mergeCell ref="AQ33:AU33"/>
    <mergeCell ref="W36:Z36"/>
    <mergeCell ref="AA36:AF36"/>
    <mergeCell ref="AQ34:AU34"/>
    <mergeCell ref="AG35:AK35"/>
    <mergeCell ref="AQ36:AU36"/>
    <mergeCell ref="AG33:AK33"/>
    <mergeCell ref="W34:Z34"/>
    <mergeCell ref="AA34:AF34"/>
    <mergeCell ref="AG34:AK34"/>
    <mergeCell ref="AL34:AP34"/>
    <mergeCell ref="F34:J34"/>
    <mergeCell ref="K34:N34"/>
    <mergeCell ref="O34:R34"/>
    <mergeCell ref="S34:V34"/>
    <mergeCell ref="F33:J33"/>
    <mergeCell ref="K33:N33"/>
    <mergeCell ref="O33:R33"/>
    <mergeCell ref="S33:V33"/>
    <mergeCell ref="W33:Z33"/>
    <mergeCell ref="AA33:AF33"/>
    <mergeCell ref="AL30:AP30"/>
    <mergeCell ref="AQ30:AU30"/>
    <mergeCell ref="AV30:AW30"/>
    <mergeCell ref="AG32:AK32"/>
    <mergeCell ref="AL32:AP32"/>
    <mergeCell ref="AQ32:AU32"/>
    <mergeCell ref="W32:Z32"/>
    <mergeCell ref="AA32:AF32"/>
    <mergeCell ref="AA29:AF29"/>
    <mergeCell ref="AG29:AK29"/>
    <mergeCell ref="F32:J32"/>
    <mergeCell ref="K32:N32"/>
    <mergeCell ref="O32:R32"/>
    <mergeCell ref="S32:V32"/>
    <mergeCell ref="AG30:AK30"/>
    <mergeCell ref="F29:J29"/>
    <mergeCell ref="AL28:AP28"/>
    <mergeCell ref="AQ28:AU28"/>
    <mergeCell ref="AL29:AP29"/>
    <mergeCell ref="AQ29:AU29"/>
    <mergeCell ref="AV29:AW29"/>
    <mergeCell ref="A30:B30"/>
    <mergeCell ref="K30:N30"/>
    <mergeCell ref="O30:R30"/>
    <mergeCell ref="S30:V30"/>
    <mergeCell ref="W30:Z30"/>
    <mergeCell ref="AV28:AW28"/>
    <mergeCell ref="A29:B29"/>
    <mergeCell ref="K29:N29"/>
    <mergeCell ref="O29:R29"/>
    <mergeCell ref="S29:V29"/>
    <mergeCell ref="W29:Z29"/>
    <mergeCell ref="A28:B28"/>
    <mergeCell ref="F28:J28"/>
    <mergeCell ref="K28:N28"/>
    <mergeCell ref="O28:R28"/>
    <mergeCell ref="AA27:AF27"/>
    <mergeCell ref="AG27:AK27"/>
    <mergeCell ref="AL27:AP27"/>
    <mergeCell ref="AQ27:AU27"/>
    <mergeCell ref="S28:V28"/>
    <mergeCell ref="W28:Z28"/>
    <mergeCell ref="S27:V27"/>
    <mergeCell ref="W27:Z27"/>
    <mergeCell ref="AA28:AF28"/>
    <mergeCell ref="AG28:AK28"/>
    <mergeCell ref="A24:Z24"/>
    <mergeCell ref="AA24:AZ24"/>
    <mergeCell ref="A25:E25"/>
    <mergeCell ref="A26:E27"/>
    <mergeCell ref="F26:Z26"/>
    <mergeCell ref="AA26:AU26"/>
    <mergeCell ref="AV26:AZ27"/>
    <mergeCell ref="F27:J27"/>
    <mergeCell ref="K27:N27"/>
    <mergeCell ref="O27:R27"/>
    <mergeCell ref="A1:Z1"/>
    <mergeCell ref="AA1:AZ1"/>
    <mergeCell ref="A2:E2"/>
    <mergeCell ref="A3:E4"/>
    <mergeCell ref="AV3:AZ4"/>
    <mergeCell ref="AA4:AC4"/>
    <mergeCell ref="AS4:AU4"/>
    <mergeCell ref="AD4:AG4"/>
    <mergeCell ref="F3:AC3"/>
    <mergeCell ref="F4:I4"/>
    <mergeCell ref="T7:W7"/>
    <mergeCell ref="X7:Z7"/>
    <mergeCell ref="T9:W9"/>
    <mergeCell ref="J4:L4"/>
    <mergeCell ref="M4:P4"/>
    <mergeCell ref="Q4:S4"/>
    <mergeCell ref="T4:W4"/>
    <mergeCell ref="AV5:AW5"/>
    <mergeCell ref="X4:Z4"/>
    <mergeCell ref="AS5:AU5"/>
    <mergeCell ref="AS22:AZ22"/>
    <mergeCell ref="T5:W5"/>
    <mergeCell ref="X5:Z5"/>
    <mergeCell ref="AK4:AN4"/>
    <mergeCell ref="AO4:AR4"/>
    <mergeCell ref="AH5:AJ5"/>
    <mergeCell ref="T6:W6"/>
    <mergeCell ref="AO5:AR5"/>
    <mergeCell ref="J5:L5"/>
    <mergeCell ref="AA5:AC5"/>
    <mergeCell ref="AD5:AG5"/>
    <mergeCell ref="AK5:AN5"/>
    <mergeCell ref="AD3:AU3"/>
    <mergeCell ref="AH4:AJ4"/>
    <mergeCell ref="A5:B5"/>
    <mergeCell ref="M5:P5"/>
    <mergeCell ref="Q5:S5"/>
    <mergeCell ref="F7:I7"/>
    <mergeCell ref="A6:B6"/>
    <mergeCell ref="F5:I5"/>
    <mergeCell ref="Q10:S10"/>
    <mergeCell ref="M9:P9"/>
    <mergeCell ref="Q9:S9"/>
    <mergeCell ref="J7:L7"/>
    <mergeCell ref="M7:P7"/>
    <mergeCell ref="Q7:S7"/>
    <mergeCell ref="AH9:AJ9"/>
    <mergeCell ref="T11:W11"/>
    <mergeCell ref="X11:Z11"/>
    <mergeCell ref="AH11:AJ11"/>
    <mergeCell ref="AD11:AG11"/>
    <mergeCell ref="X9:Z9"/>
    <mergeCell ref="T10:W10"/>
    <mergeCell ref="X10:Z10"/>
    <mergeCell ref="AO11:AR11"/>
    <mergeCell ref="AK10:AN10"/>
    <mergeCell ref="AH6:AJ6"/>
    <mergeCell ref="X12:Z12"/>
    <mergeCell ref="AK6:AN6"/>
    <mergeCell ref="AA11:AC11"/>
    <mergeCell ref="AO6:AR6"/>
    <mergeCell ref="AA6:AC6"/>
    <mergeCell ref="AD6:AG6"/>
    <mergeCell ref="AO10:AR10"/>
    <mergeCell ref="F11:I11"/>
    <mergeCell ref="J11:L11"/>
    <mergeCell ref="M11:P11"/>
    <mergeCell ref="Q11:S11"/>
    <mergeCell ref="J12:L12"/>
    <mergeCell ref="F12:I12"/>
    <mergeCell ref="M12:P12"/>
    <mergeCell ref="Q12:S12"/>
    <mergeCell ref="T12:W12"/>
    <mergeCell ref="AS9:AU9"/>
    <mergeCell ref="AS10:AU10"/>
    <mergeCell ref="AS11:AU11"/>
    <mergeCell ref="AO12:AR12"/>
    <mergeCell ref="AS12:AU12"/>
    <mergeCell ref="AH12:AJ12"/>
    <mergeCell ref="AK12:AN12"/>
    <mergeCell ref="AA10:AC10"/>
    <mergeCell ref="AH10:AJ10"/>
    <mergeCell ref="F13:I13"/>
    <mergeCell ref="J13:L13"/>
    <mergeCell ref="M13:P13"/>
    <mergeCell ref="Q13:S13"/>
    <mergeCell ref="F14:I14"/>
    <mergeCell ref="J14:L14"/>
    <mergeCell ref="M14:P14"/>
    <mergeCell ref="Q14:S14"/>
    <mergeCell ref="T13:W13"/>
    <mergeCell ref="X13:Z13"/>
    <mergeCell ref="F15:I15"/>
    <mergeCell ref="J15:L15"/>
    <mergeCell ref="M15:P15"/>
    <mergeCell ref="Q15:S15"/>
    <mergeCell ref="T15:W15"/>
    <mergeCell ref="X15:Z15"/>
    <mergeCell ref="T14:W14"/>
    <mergeCell ref="X14:Z14"/>
    <mergeCell ref="X18:Z18"/>
    <mergeCell ref="T16:W16"/>
    <mergeCell ref="X16:Z16"/>
    <mergeCell ref="F16:I16"/>
    <mergeCell ref="J16:L16"/>
    <mergeCell ref="M16:P16"/>
    <mergeCell ref="Q16:S16"/>
    <mergeCell ref="F18:I18"/>
    <mergeCell ref="T18:W18"/>
    <mergeCell ref="M17:P17"/>
    <mergeCell ref="T19:W19"/>
    <mergeCell ref="X19:Z19"/>
    <mergeCell ref="Q17:S17"/>
    <mergeCell ref="T17:W17"/>
    <mergeCell ref="X17:Z17"/>
    <mergeCell ref="F20:I20"/>
    <mergeCell ref="J20:L20"/>
    <mergeCell ref="M20:P20"/>
    <mergeCell ref="Q20:S20"/>
    <mergeCell ref="J18:L18"/>
    <mergeCell ref="F17:I17"/>
    <mergeCell ref="J17:L17"/>
    <mergeCell ref="T20:W20"/>
    <mergeCell ref="X20:Z20"/>
    <mergeCell ref="AV6:AW6"/>
    <mergeCell ref="AV7:AW7"/>
    <mergeCell ref="AA7:AC7"/>
    <mergeCell ref="AD7:AG7"/>
    <mergeCell ref="AH7:AJ7"/>
    <mergeCell ref="AK7:AN7"/>
    <mergeCell ref="AO7:AR7"/>
    <mergeCell ref="AS7:AU7"/>
    <mergeCell ref="AS6:AU6"/>
    <mergeCell ref="M19:P19"/>
    <mergeCell ref="Q19:S19"/>
    <mergeCell ref="A7:B7"/>
    <mergeCell ref="M18:P18"/>
    <mergeCell ref="Q18:S18"/>
    <mergeCell ref="F19:I19"/>
    <mergeCell ref="J19:L19"/>
    <mergeCell ref="F9:I9"/>
    <mergeCell ref="J9:L9"/>
    <mergeCell ref="F10:I10"/>
    <mergeCell ref="J10:L10"/>
    <mergeCell ref="X6:Z6"/>
    <mergeCell ref="F6:I6"/>
    <mergeCell ref="J6:L6"/>
    <mergeCell ref="M6:P6"/>
    <mergeCell ref="Q6:S6"/>
    <mergeCell ref="M10:P10"/>
    <mergeCell ref="AK11:AN11"/>
    <mergeCell ref="AH13:AJ13"/>
    <mergeCell ref="AK13:AN13"/>
    <mergeCell ref="AA12:AC12"/>
    <mergeCell ref="AA13:AC13"/>
    <mergeCell ref="AD13:AG13"/>
    <mergeCell ref="AS13:AU13"/>
    <mergeCell ref="AO13:AR13"/>
    <mergeCell ref="AS20:AU20"/>
    <mergeCell ref="AO18:AR18"/>
    <mergeCell ref="AO20:AR20"/>
    <mergeCell ref="AO19:AR19"/>
    <mergeCell ref="AO15:AR15"/>
    <mergeCell ref="AS15:AU15"/>
    <mergeCell ref="AO14:AR14"/>
    <mergeCell ref="AS14:AU14"/>
    <mergeCell ref="AK20:AN20"/>
    <mergeCell ref="AA16:AC16"/>
    <mergeCell ref="AH16:AJ16"/>
    <mergeCell ref="AK16:AN16"/>
    <mergeCell ref="AA17:AC17"/>
    <mergeCell ref="AD17:AG17"/>
    <mergeCell ref="AH17:AJ17"/>
    <mergeCell ref="AD19:AG19"/>
    <mergeCell ref="AH19:AJ19"/>
    <mergeCell ref="AK19:AN19"/>
    <mergeCell ref="AU21:AZ21"/>
    <mergeCell ref="AO16:AR16"/>
    <mergeCell ref="AS16:AU16"/>
    <mergeCell ref="AO17:AR17"/>
    <mergeCell ref="AS17:AU17"/>
    <mergeCell ref="AS18:AU18"/>
    <mergeCell ref="AS19:AU19"/>
    <mergeCell ref="AD16:AG16"/>
    <mergeCell ref="AA19:AC19"/>
    <mergeCell ref="AA15:AC15"/>
    <mergeCell ref="AK17:AN17"/>
    <mergeCell ref="AD14:AG14"/>
    <mergeCell ref="AK14:AN14"/>
    <mergeCell ref="AD15:AG15"/>
    <mergeCell ref="AK9:AN9"/>
    <mergeCell ref="AD18:AG18"/>
    <mergeCell ref="AA18:AC18"/>
    <mergeCell ref="AH18:AJ18"/>
    <mergeCell ref="AK18:AN18"/>
    <mergeCell ref="AH15:AJ15"/>
    <mergeCell ref="AK15:AN15"/>
    <mergeCell ref="AA14:AC14"/>
    <mergeCell ref="AH14:AJ14"/>
    <mergeCell ref="AD12:AG12"/>
    <mergeCell ref="A21:W21"/>
    <mergeCell ref="F30:J30"/>
    <mergeCell ref="AA30:AF30"/>
    <mergeCell ref="AO9:AR9"/>
    <mergeCell ref="AD10:AG10"/>
    <mergeCell ref="AA20:AC20"/>
    <mergeCell ref="AD20:AG20"/>
    <mergeCell ref="AH20:AJ20"/>
    <mergeCell ref="AA9:AC9"/>
    <mergeCell ref="AD9:AG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="80" zoomScaleNormal="80" zoomScalePageLayoutView="0" workbookViewId="0" topLeftCell="A1">
      <selection activeCell="A1" sqref="A1:AA1"/>
    </sheetView>
  </sheetViews>
  <sheetFormatPr defaultColWidth="3.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36" width="3.625" style="2" customWidth="1"/>
    <col min="37" max="37" width="3.375" style="2" customWidth="1"/>
    <col min="38" max="41" width="3.625" style="2" customWidth="1"/>
    <col min="42" max="42" width="3.375" style="2" customWidth="1"/>
    <col min="43" max="48" width="3.625" style="2" customWidth="1"/>
    <col min="49" max="50" width="2.875" style="2" customWidth="1"/>
    <col min="51" max="52" width="2.625" style="2" customWidth="1"/>
    <col min="53" max="16384" width="3.625" style="2" customWidth="1"/>
  </cols>
  <sheetData>
    <row r="1" spans="1:53" s="14" customFormat="1" ht="32.25" customHeight="1">
      <c r="A1" s="132" t="s">
        <v>149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1" t="s">
        <v>96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s="14" customFormat="1" ht="32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ht="32.25" customHeight="1" thickBot="1">
      <c r="A3" s="87" t="s">
        <v>97</v>
      </c>
      <c r="B3" s="87"/>
      <c r="C3" s="87"/>
      <c r="D3" s="87"/>
      <c r="E3" s="87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32.25" customHeight="1">
      <c r="A4" s="124" t="s">
        <v>73</v>
      </c>
      <c r="B4" s="124"/>
      <c r="C4" s="124"/>
      <c r="D4" s="124"/>
      <c r="E4" s="125"/>
      <c r="F4" s="130" t="s">
        <v>98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13"/>
      <c r="V4" s="130" t="s">
        <v>99</v>
      </c>
      <c r="W4" s="176"/>
      <c r="X4" s="176"/>
      <c r="Y4" s="176"/>
      <c r="Z4" s="176"/>
      <c r="AA4" s="113"/>
      <c r="AB4" s="130" t="s">
        <v>100</v>
      </c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13"/>
      <c r="AW4" s="178" t="s">
        <v>73</v>
      </c>
      <c r="AX4" s="124"/>
      <c r="AY4" s="124"/>
      <c r="AZ4" s="124"/>
      <c r="BA4" s="124"/>
    </row>
    <row r="5" spans="1:53" ht="32.25" customHeight="1">
      <c r="A5" s="77"/>
      <c r="B5" s="77"/>
      <c r="C5" s="77"/>
      <c r="D5" s="77"/>
      <c r="E5" s="78"/>
      <c r="F5" s="141" t="s">
        <v>101</v>
      </c>
      <c r="G5" s="177"/>
      <c r="H5" s="79" t="s">
        <v>102</v>
      </c>
      <c r="I5" s="80"/>
      <c r="J5" s="80"/>
      <c r="K5" s="100"/>
      <c r="L5" s="79" t="s">
        <v>103</v>
      </c>
      <c r="M5" s="80"/>
      <c r="N5" s="80"/>
      <c r="O5" s="100"/>
      <c r="P5" s="112" t="s">
        <v>104</v>
      </c>
      <c r="Q5" s="161"/>
      <c r="R5" s="161"/>
      <c r="S5" s="161"/>
      <c r="T5" s="161"/>
      <c r="U5" s="114"/>
      <c r="V5" s="79" t="s">
        <v>102</v>
      </c>
      <c r="W5" s="80"/>
      <c r="X5" s="100"/>
      <c r="Y5" s="79" t="s">
        <v>103</v>
      </c>
      <c r="Z5" s="80"/>
      <c r="AA5" s="100"/>
      <c r="AB5" s="112" t="s">
        <v>105</v>
      </c>
      <c r="AC5" s="161"/>
      <c r="AD5" s="161"/>
      <c r="AE5" s="161"/>
      <c r="AF5" s="161"/>
      <c r="AG5" s="161"/>
      <c r="AH5" s="114"/>
      <c r="AI5" s="112" t="s">
        <v>106</v>
      </c>
      <c r="AJ5" s="161"/>
      <c r="AK5" s="161"/>
      <c r="AL5" s="161"/>
      <c r="AM5" s="114"/>
      <c r="AN5" s="112" t="s">
        <v>107</v>
      </c>
      <c r="AO5" s="161"/>
      <c r="AP5" s="161"/>
      <c r="AQ5" s="161"/>
      <c r="AR5" s="114"/>
      <c r="AS5" s="112" t="s">
        <v>108</v>
      </c>
      <c r="AT5" s="161"/>
      <c r="AU5" s="161"/>
      <c r="AV5" s="114"/>
      <c r="AW5" s="109"/>
      <c r="AX5" s="77"/>
      <c r="AY5" s="77"/>
      <c r="AZ5" s="77"/>
      <c r="BA5" s="77"/>
    </row>
    <row r="6" spans="1:53" ht="32.25" customHeight="1">
      <c r="A6" s="82"/>
      <c r="B6" s="82"/>
      <c r="C6" s="82"/>
      <c r="D6" s="82"/>
      <c r="E6" s="97"/>
      <c r="F6" s="144" t="s">
        <v>109</v>
      </c>
      <c r="G6" s="146"/>
      <c r="H6" s="81"/>
      <c r="I6" s="82"/>
      <c r="J6" s="82"/>
      <c r="K6" s="97"/>
      <c r="L6" s="81"/>
      <c r="M6" s="82"/>
      <c r="N6" s="82"/>
      <c r="O6" s="97"/>
      <c r="P6" s="112" t="s">
        <v>102</v>
      </c>
      <c r="Q6" s="161"/>
      <c r="R6" s="114"/>
      <c r="S6" s="112" t="s">
        <v>103</v>
      </c>
      <c r="T6" s="161"/>
      <c r="U6" s="114"/>
      <c r="V6" s="81"/>
      <c r="W6" s="82"/>
      <c r="X6" s="97"/>
      <c r="Y6" s="81"/>
      <c r="Z6" s="82"/>
      <c r="AA6" s="97"/>
      <c r="AB6" s="112" t="s">
        <v>110</v>
      </c>
      <c r="AC6" s="114"/>
      <c r="AD6" s="112" t="s">
        <v>111</v>
      </c>
      <c r="AE6" s="114"/>
      <c r="AF6" s="112" t="s">
        <v>103</v>
      </c>
      <c r="AG6" s="161"/>
      <c r="AH6" s="114"/>
      <c r="AI6" s="112" t="s">
        <v>111</v>
      </c>
      <c r="AJ6" s="114"/>
      <c r="AK6" s="112" t="s">
        <v>103</v>
      </c>
      <c r="AL6" s="161"/>
      <c r="AM6" s="114"/>
      <c r="AN6" s="112" t="s">
        <v>111</v>
      </c>
      <c r="AO6" s="114"/>
      <c r="AP6" s="112" t="s">
        <v>103</v>
      </c>
      <c r="AQ6" s="161"/>
      <c r="AR6" s="114"/>
      <c r="AS6" s="112" t="s">
        <v>111</v>
      </c>
      <c r="AT6" s="114"/>
      <c r="AU6" s="112" t="s">
        <v>112</v>
      </c>
      <c r="AV6" s="114"/>
      <c r="AW6" s="81"/>
      <c r="AX6" s="82"/>
      <c r="AY6" s="82"/>
      <c r="AZ6" s="82"/>
      <c r="BA6" s="82"/>
    </row>
    <row r="7" spans="1:53" ht="32.25" customHeight="1">
      <c r="A7" s="170" t="s">
        <v>69</v>
      </c>
      <c r="B7" s="170"/>
      <c r="C7" s="17" t="s">
        <v>50</v>
      </c>
      <c r="D7" s="18" t="s">
        <v>59</v>
      </c>
      <c r="E7" s="15" t="s">
        <v>70</v>
      </c>
      <c r="F7" s="173">
        <v>248</v>
      </c>
      <c r="G7" s="171"/>
      <c r="H7" s="171">
        <v>498681</v>
      </c>
      <c r="I7" s="171"/>
      <c r="J7" s="171">
        <v>0</v>
      </c>
      <c r="K7" s="171"/>
      <c r="L7" s="171">
        <v>575186</v>
      </c>
      <c r="M7" s="171"/>
      <c r="N7" s="171">
        <v>0</v>
      </c>
      <c r="O7" s="171"/>
      <c r="P7" s="171">
        <v>2011</v>
      </c>
      <c r="Q7" s="171"/>
      <c r="R7" s="171"/>
      <c r="S7" s="171">
        <v>2319</v>
      </c>
      <c r="T7" s="171"/>
      <c r="U7" s="171"/>
      <c r="V7" s="171">
        <v>847</v>
      </c>
      <c r="W7" s="171"/>
      <c r="X7" s="171"/>
      <c r="Y7" s="171">
        <v>88664</v>
      </c>
      <c r="Z7" s="171"/>
      <c r="AA7" s="171"/>
      <c r="AB7" s="171">
        <v>36</v>
      </c>
      <c r="AC7" s="171"/>
      <c r="AD7" s="171">
        <v>111</v>
      </c>
      <c r="AE7" s="171"/>
      <c r="AF7" s="171">
        <v>7204</v>
      </c>
      <c r="AG7" s="171"/>
      <c r="AH7" s="171"/>
      <c r="AI7" s="171">
        <v>33</v>
      </c>
      <c r="AJ7" s="171"/>
      <c r="AK7" s="171">
        <v>2726</v>
      </c>
      <c r="AL7" s="171"/>
      <c r="AM7" s="171"/>
      <c r="AN7" s="171">
        <v>77</v>
      </c>
      <c r="AO7" s="171"/>
      <c r="AP7" s="171">
        <v>4409</v>
      </c>
      <c r="AQ7" s="171"/>
      <c r="AR7" s="171"/>
      <c r="AS7" s="171">
        <v>1</v>
      </c>
      <c r="AT7" s="171"/>
      <c r="AU7" s="171">
        <v>69</v>
      </c>
      <c r="AV7" s="172"/>
      <c r="AW7" s="169" t="s">
        <v>69</v>
      </c>
      <c r="AX7" s="170"/>
      <c r="AY7" s="17" t="s">
        <v>50</v>
      </c>
      <c r="AZ7" s="18" t="s">
        <v>59</v>
      </c>
      <c r="BA7" s="15" t="s">
        <v>70</v>
      </c>
    </row>
    <row r="8" spans="1:53" ht="32.25" customHeight="1">
      <c r="A8" s="122"/>
      <c r="B8" s="122"/>
      <c r="C8" s="17" t="s">
        <v>50</v>
      </c>
      <c r="D8" s="18" t="s">
        <v>49</v>
      </c>
      <c r="E8" s="15"/>
      <c r="F8" s="93">
        <v>245</v>
      </c>
      <c r="G8" s="76"/>
      <c r="H8" s="76">
        <v>451060</v>
      </c>
      <c r="I8" s="76"/>
      <c r="J8" s="76"/>
      <c r="K8" s="76"/>
      <c r="L8" s="76">
        <v>523418</v>
      </c>
      <c r="M8" s="76"/>
      <c r="N8" s="76"/>
      <c r="O8" s="76"/>
      <c r="P8" s="76">
        <v>1841</v>
      </c>
      <c r="Q8" s="76"/>
      <c r="R8" s="76"/>
      <c r="S8" s="76">
        <v>2136</v>
      </c>
      <c r="T8" s="76"/>
      <c r="U8" s="76"/>
      <c r="V8" s="76">
        <v>1354</v>
      </c>
      <c r="W8" s="76"/>
      <c r="X8" s="76"/>
      <c r="Y8" s="76">
        <v>252381</v>
      </c>
      <c r="Z8" s="76"/>
      <c r="AA8" s="76"/>
      <c r="AB8" s="76">
        <v>43</v>
      </c>
      <c r="AC8" s="76"/>
      <c r="AD8" s="76">
        <v>121</v>
      </c>
      <c r="AE8" s="76"/>
      <c r="AF8" s="76">
        <v>7688</v>
      </c>
      <c r="AG8" s="76"/>
      <c r="AH8" s="76"/>
      <c r="AI8" s="76">
        <v>21</v>
      </c>
      <c r="AJ8" s="76"/>
      <c r="AK8" s="76">
        <v>587</v>
      </c>
      <c r="AL8" s="76"/>
      <c r="AM8" s="76"/>
      <c r="AN8" s="76">
        <v>100</v>
      </c>
      <c r="AO8" s="76"/>
      <c r="AP8" s="76">
        <v>7101</v>
      </c>
      <c r="AQ8" s="76"/>
      <c r="AR8" s="76"/>
      <c r="AS8" s="76" t="s">
        <v>54</v>
      </c>
      <c r="AT8" s="76"/>
      <c r="AU8" s="76" t="s">
        <v>54</v>
      </c>
      <c r="AV8" s="85"/>
      <c r="AW8" s="128"/>
      <c r="AX8" s="122"/>
      <c r="AY8" s="17" t="s">
        <v>50</v>
      </c>
      <c r="AZ8" s="18" t="s">
        <v>49</v>
      </c>
      <c r="BA8" s="15"/>
    </row>
    <row r="9" spans="1:53" s="19" customFormat="1" ht="32.25" customHeight="1">
      <c r="A9" s="167"/>
      <c r="B9" s="167"/>
      <c r="C9" s="43" t="s">
        <v>52</v>
      </c>
      <c r="D9" s="44" t="s">
        <v>51</v>
      </c>
      <c r="E9" s="45"/>
      <c r="F9" s="168">
        <v>245</v>
      </c>
      <c r="G9" s="164"/>
      <c r="H9" s="164">
        <v>405065</v>
      </c>
      <c r="I9" s="164"/>
      <c r="J9" s="164"/>
      <c r="K9" s="164"/>
      <c r="L9" s="164">
        <v>492137</v>
      </c>
      <c r="M9" s="164"/>
      <c r="N9" s="164"/>
      <c r="O9" s="164"/>
      <c r="P9" s="164">
        <v>1653</v>
      </c>
      <c r="Q9" s="164"/>
      <c r="R9" s="164"/>
      <c r="S9" s="164">
        <v>2009</v>
      </c>
      <c r="T9" s="164"/>
      <c r="U9" s="164"/>
      <c r="V9" s="164">
        <v>995</v>
      </c>
      <c r="W9" s="164"/>
      <c r="X9" s="164"/>
      <c r="Y9" s="164">
        <v>130621</v>
      </c>
      <c r="Z9" s="164"/>
      <c r="AA9" s="164"/>
      <c r="AB9" s="164">
        <v>35</v>
      </c>
      <c r="AC9" s="164"/>
      <c r="AD9" s="164">
        <v>87</v>
      </c>
      <c r="AE9" s="164"/>
      <c r="AF9" s="164">
        <v>9631</v>
      </c>
      <c r="AG9" s="164"/>
      <c r="AH9" s="164"/>
      <c r="AI9" s="164">
        <v>17</v>
      </c>
      <c r="AJ9" s="164"/>
      <c r="AK9" s="164">
        <v>1296</v>
      </c>
      <c r="AL9" s="164"/>
      <c r="AM9" s="164"/>
      <c r="AN9" s="164">
        <v>70</v>
      </c>
      <c r="AO9" s="164"/>
      <c r="AP9" s="164">
        <v>8335</v>
      </c>
      <c r="AQ9" s="164"/>
      <c r="AR9" s="164"/>
      <c r="AS9" s="164" t="s">
        <v>54</v>
      </c>
      <c r="AT9" s="164"/>
      <c r="AU9" s="164" t="s">
        <v>54</v>
      </c>
      <c r="AV9" s="165"/>
      <c r="AW9" s="166"/>
      <c r="AX9" s="167"/>
      <c r="AY9" s="43" t="s">
        <v>52</v>
      </c>
      <c r="AZ9" s="44" t="s">
        <v>51</v>
      </c>
      <c r="BA9" s="45"/>
    </row>
    <row r="10" spans="6:49" s="15" customFormat="1" ht="32.25" customHeight="1"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33"/>
      <c r="AW10" s="29"/>
    </row>
    <row r="11" spans="3:53" s="15" customFormat="1" ht="32.25" customHeight="1">
      <c r="C11" s="17"/>
      <c r="D11" s="18" t="s">
        <v>50</v>
      </c>
      <c r="E11" s="15" t="s">
        <v>91</v>
      </c>
      <c r="F11" s="93">
        <v>19</v>
      </c>
      <c r="G11" s="76"/>
      <c r="H11" s="76">
        <v>40303</v>
      </c>
      <c r="I11" s="76"/>
      <c r="J11" s="76"/>
      <c r="K11" s="76"/>
      <c r="L11" s="76">
        <v>47352</v>
      </c>
      <c r="M11" s="76"/>
      <c r="N11" s="76"/>
      <c r="O11" s="76"/>
      <c r="P11" s="76">
        <v>2121</v>
      </c>
      <c r="Q11" s="76"/>
      <c r="R11" s="76"/>
      <c r="S11" s="76">
        <v>2492</v>
      </c>
      <c r="T11" s="76"/>
      <c r="U11" s="76"/>
      <c r="V11" s="76">
        <v>118</v>
      </c>
      <c r="W11" s="76"/>
      <c r="X11" s="76"/>
      <c r="Y11" s="76">
        <v>9962</v>
      </c>
      <c r="Z11" s="76"/>
      <c r="AA11" s="76"/>
      <c r="AB11" s="76">
        <v>2</v>
      </c>
      <c r="AC11" s="76"/>
      <c r="AD11" s="76">
        <v>4</v>
      </c>
      <c r="AE11" s="76"/>
      <c r="AF11" s="76">
        <v>341</v>
      </c>
      <c r="AG11" s="76"/>
      <c r="AH11" s="76"/>
      <c r="AI11" s="76" t="s">
        <v>54</v>
      </c>
      <c r="AJ11" s="76"/>
      <c r="AK11" s="76" t="s">
        <v>54</v>
      </c>
      <c r="AL11" s="76"/>
      <c r="AM11" s="76"/>
      <c r="AN11" s="76">
        <v>4</v>
      </c>
      <c r="AO11" s="76"/>
      <c r="AP11" s="76">
        <v>341</v>
      </c>
      <c r="AQ11" s="76"/>
      <c r="AR11" s="76"/>
      <c r="AS11" s="76" t="s">
        <v>54</v>
      </c>
      <c r="AT11" s="76"/>
      <c r="AU11" s="76" t="s">
        <v>54</v>
      </c>
      <c r="AV11" s="85"/>
      <c r="AW11" s="29"/>
      <c r="AY11" s="17"/>
      <c r="AZ11" s="18" t="s">
        <v>50</v>
      </c>
      <c r="BA11" s="15" t="s">
        <v>91</v>
      </c>
    </row>
    <row r="12" spans="3:52" s="15" customFormat="1" ht="32.25" customHeight="1">
      <c r="C12" s="17"/>
      <c r="D12" s="18" t="s">
        <v>52</v>
      </c>
      <c r="F12" s="93">
        <v>20</v>
      </c>
      <c r="G12" s="76"/>
      <c r="H12" s="76">
        <v>34216</v>
      </c>
      <c r="I12" s="76"/>
      <c r="J12" s="76"/>
      <c r="K12" s="76"/>
      <c r="L12" s="76">
        <v>39470</v>
      </c>
      <c r="M12" s="76"/>
      <c r="N12" s="76"/>
      <c r="O12" s="76"/>
      <c r="P12" s="76">
        <v>1711</v>
      </c>
      <c r="Q12" s="76"/>
      <c r="R12" s="76"/>
      <c r="S12" s="76">
        <v>1973</v>
      </c>
      <c r="T12" s="76"/>
      <c r="U12" s="76"/>
      <c r="V12" s="76">
        <v>85</v>
      </c>
      <c r="W12" s="76"/>
      <c r="X12" s="76"/>
      <c r="Y12" s="76">
        <v>6677</v>
      </c>
      <c r="Z12" s="76"/>
      <c r="AA12" s="76"/>
      <c r="AB12" s="76">
        <v>2</v>
      </c>
      <c r="AC12" s="76"/>
      <c r="AD12" s="76">
        <v>11</v>
      </c>
      <c r="AE12" s="76"/>
      <c r="AF12" s="76">
        <v>1482</v>
      </c>
      <c r="AG12" s="76"/>
      <c r="AH12" s="76"/>
      <c r="AI12" s="76">
        <v>1</v>
      </c>
      <c r="AJ12" s="76"/>
      <c r="AK12" s="76">
        <v>14</v>
      </c>
      <c r="AL12" s="76"/>
      <c r="AM12" s="76"/>
      <c r="AN12" s="76">
        <v>10</v>
      </c>
      <c r="AO12" s="76"/>
      <c r="AP12" s="76">
        <v>1469</v>
      </c>
      <c r="AQ12" s="76"/>
      <c r="AR12" s="76"/>
      <c r="AS12" s="76" t="s">
        <v>54</v>
      </c>
      <c r="AT12" s="76"/>
      <c r="AU12" s="76" t="s">
        <v>54</v>
      </c>
      <c r="AV12" s="85"/>
      <c r="AW12" s="29"/>
      <c r="AY12" s="17"/>
      <c r="AZ12" s="18" t="s">
        <v>52</v>
      </c>
    </row>
    <row r="13" spans="3:52" s="15" customFormat="1" ht="32.25" customHeight="1">
      <c r="C13" s="17"/>
      <c r="D13" s="18" t="s">
        <v>53</v>
      </c>
      <c r="F13" s="93">
        <v>20</v>
      </c>
      <c r="G13" s="76"/>
      <c r="H13" s="76">
        <v>35219</v>
      </c>
      <c r="I13" s="76"/>
      <c r="J13" s="76"/>
      <c r="K13" s="76"/>
      <c r="L13" s="76">
        <v>46192</v>
      </c>
      <c r="M13" s="76"/>
      <c r="N13" s="76"/>
      <c r="O13" s="76"/>
      <c r="P13" s="76">
        <v>1761</v>
      </c>
      <c r="Q13" s="76"/>
      <c r="R13" s="76"/>
      <c r="S13" s="76">
        <v>2310</v>
      </c>
      <c r="T13" s="76"/>
      <c r="U13" s="76"/>
      <c r="V13" s="76">
        <v>61</v>
      </c>
      <c r="W13" s="76"/>
      <c r="X13" s="76"/>
      <c r="Y13" s="76">
        <v>3909</v>
      </c>
      <c r="Z13" s="76"/>
      <c r="AA13" s="76"/>
      <c r="AB13" s="76">
        <v>6</v>
      </c>
      <c r="AC13" s="76"/>
      <c r="AD13" s="76">
        <v>13</v>
      </c>
      <c r="AE13" s="76"/>
      <c r="AF13" s="76">
        <v>352</v>
      </c>
      <c r="AG13" s="76"/>
      <c r="AH13" s="76"/>
      <c r="AI13" s="76">
        <v>7</v>
      </c>
      <c r="AJ13" s="76"/>
      <c r="AK13" s="76">
        <v>124</v>
      </c>
      <c r="AL13" s="76"/>
      <c r="AM13" s="76"/>
      <c r="AN13" s="76">
        <v>6</v>
      </c>
      <c r="AO13" s="76"/>
      <c r="AP13" s="76">
        <v>228</v>
      </c>
      <c r="AQ13" s="76"/>
      <c r="AR13" s="76"/>
      <c r="AS13" s="76" t="s">
        <v>54</v>
      </c>
      <c r="AT13" s="76"/>
      <c r="AU13" s="76" t="s">
        <v>54</v>
      </c>
      <c r="AV13" s="85"/>
      <c r="AW13" s="29"/>
      <c r="AY13" s="17"/>
      <c r="AZ13" s="18" t="s">
        <v>53</v>
      </c>
    </row>
    <row r="14" spans="3:52" s="15" customFormat="1" ht="32.25" customHeight="1">
      <c r="C14" s="17"/>
      <c r="D14" s="18" t="s">
        <v>55</v>
      </c>
      <c r="F14" s="93">
        <v>21</v>
      </c>
      <c r="G14" s="76"/>
      <c r="H14" s="76">
        <v>34023</v>
      </c>
      <c r="I14" s="76"/>
      <c r="J14" s="76"/>
      <c r="K14" s="76"/>
      <c r="L14" s="76">
        <v>43836</v>
      </c>
      <c r="M14" s="76"/>
      <c r="N14" s="76"/>
      <c r="O14" s="76"/>
      <c r="P14" s="76">
        <v>1620</v>
      </c>
      <c r="Q14" s="76"/>
      <c r="R14" s="76"/>
      <c r="S14" s="76">
        <v>2087</v>
      </c>
      <c r="T14" s="76"/>
      <c r="U14" s="76"/>
      <c r="V14" s="76">
        <v>69</v>
      </c>
      <c r="W14" s="76"/>
      <c r="X14" s="76"/>
      <c r="Y14" s="76">
        <v>5517</v>
      </c>
      <c r="Z14" s="76"/>
      <c r="AA14" s="76"/>
      <c r="AB14" s="76">
        <v>2</v>
      </c>
      <c r="AC14" s="76"/>
      <c r="AD14" s="76">
        <v>6</v>
      </c>
      <c r="AE14" s="76"/>
      <c r="AF14" s="76">
        <v>397</v>
      </c>
      <c r="AG14" s="76"/>
      <c r="AH14" s="76"/>
      <c r="AI14" s="76" t="s">
        <v>54</v>
      </c>
      <c r="AJ14" s="76"/>
      <c r="AK14" s="76" t="s">
        <v>54</v>
      </c>
      <c r="AL14" s="76"/>
      <c r="AM14" s="76"/>
      <c r="AN14" s="76">
        <v>6</v>
      </c>
      <c r="AO14" s="76"/>
      <c r="AP14" s="76">
        <v>397</v>
      </c>
      <c r="AQ14" s="76"/>
      <c r="AR14" s="76"/>
      <c r="AS14" s="76" t="s">
        <v>54</v>
      </c>
      <c r="AT14" s="76"/>
      <c r="AU14" s="76" t="s">
        <v>54</v>
      </c>
      <c r="AV14" s="85"/>
      <c r="AW14" s="29"/>
      <c r="AY14" s="17"/>
      <c r="AZ14" s="18" t="s">
        <v>55</v>
      </c>
    </row>
    <row r="15" spans="3:52" s="15" customFormat="1" ht="32.25" customHeight="1">
      <c r="C15" s="17"/>
      <c r="D15" s="18" t="s">
        <v>56</v>
      </c>
      <c r="F15" s="93">
        <v>20</v>
      </c>
      <c r="G15" s="76"/>
      <c r="H15" s="76">
        <v>28984</v>
      </c>
      <c r="I15" s="76"/>
      <c r="J15" s="76"/>
      <c r="K15" s="76"/>
      <c r="L15" s="76">
        <v>35340</v>
      </c>
      <c r="M15" s="76"/>
      <c r="N15" s="76"/>
      <c r="O15" s="76"/>
      <c r="P15" s="76">
        <v>1449</v>
      </c>
      <c r="Q15" s="76"/>
      <c r="R15" s="76"/>
      <c r="S15" s="76">
        <v>1767</v>
      </c>
      <c r="T15" s="76"/>
      <c r="U15" s="76"/>
      <c r="V15" s="76">
        <v>55</v>
      </c>
      <c r="W15" s="76"/>
      <c r="X15" s="76"/>
      <c r="Y15" s="76">
        <v>4973</v>
      </c>
      <c r="Z15" s="76"/>
      <c r="AA15" s="76"/>
      <c r="AB15" s="76">
        <v>7</v>
      </c>
      <c r="AC15" s="76"/>
      <c r="AD15" s="76">
        <v>13</v>
      </c>
      <c r="AE15" s="76"/>
      <c r="AF15" s="76">
        <v>889</v>
      </c>
      <c r="AG15" s="76"/>
      <c r="AH15" s="76"/>
      <c r="AI15" s="76">
        <v>4</v>
      </c>
      <c r="AJ15" s="76"/>
      <c r="AK15" s="76">
        <v>79</v>
      </c>
      <c r="AL15" s="76"/>
      <c r="AM15" s="76"/>
      <c r="AN15" s="76">
        <v>9</v>
      </c>
      <c r="AO15" s="76"/>
      <c r="AP15" s="76">
        <v>810</v>
      </c>
      <c r="AQ15" s="76"/>
      <c r="AR15" s="76"/>
      <c r="AS15" s="76" t="s">
        <v>54</v>
      </c>
      <c r="AT15" s="76"/>
      <c r="AU15" s="76" t="s">
        <v>54</v>
      </c>
      <c r="AV15" s="85"/>
      <c r="AW15" s="29"/>
      <c r="AY15" s="17"/>
      <c r="AZ15" s="18" t="s">
        <v>56</v>
      </c>
    </row>
    <row r="16" spans="3:52" s="15" customFormat="1" ht="32.25" customHeight="1">
      <c r="C16" s="17"/>
      <c r="D16" s="18" t="s">
        <v>57</v>
      </c>
      <c r="F16" s="93">
        <v>21</v>
      </c>
      <c r="G16" s="76"/>
      <c r="H16" s="76">
        <v>38295</v>
      </c>
      <c r="I16" s="76"/>
      <c r="J16" s="76"/>
      <c r="K16" s="76"/>
      <c r="L16" s="76">
        <v>46296</v>
      </c>
      <c r="M16" s="76"/>
      <c r="N16" s="76"/>
      <c r="O16" s="76"/>
      <c r="P16" s="76">
        <v>1824</v>
      </c>
      <c r="Q16" s="76"/>
      <c r="R16" s="76"/>
      <c r="S16" s="76">
        <v>2205</v>
      </c>
      <c r="T16" s="76"/>
      <c r="U16" s="76"/>
      <c r="V16" s="76">
        <v>110</v>
      </c>
      <c r="W16" s="76"/>
      <c r="X16" s="76"/>
      <c r="Y16" s="76">
        <v>7863</v>
      </c>
      <c r="Z16" s="76"/>
      <c r="AA16" s="76"/>
      <c r="AB16" s="76">
        <v>3</v>
      </c>
      <c r="AC16" s="76"/>
      <c r="AD16" s="76">
        <v>6</v>
      </c>
      <c r="AE16" s="76"/>
      <c r="AF16" s="76">
        <v>322</v>
      </c>
      <c r="AG16" s="76"/>
      <c r="AH16" s="76"/>
      <c r="AI16" s="76" t="s">
        <v>54</v>
      </c>
      <c r="AJ16" s="76"/>
      <c r="AK16" s="76" t="s">
        <v>54</v>
      </c>
      <c r="AL16" s="76"/>
      <c r="AM16" s="76"/>
      <c r="AN16" s="76">
        <v>6</v>
      </c>
      <c r="AO16" s="76"/>
      <c r="AP16" s="76">
        <v>322</v>
      </c>
      <c r="AQ16" s="76"/>
      <c r="AR16" s="76"/>
      <c r="AS16" s="76" t="s">
        <v>54</v>
      </c>
      <c r="AT16" s="76"/>
      <c r="AU16" s="76" t="s">
        <v>54</v>
      </c>
      <c r="AV16" s="85"/>
      <c r="AW16" s="29"/>
      <c r="AY16" s="17"/>
      <c r="AZ16" s="18" t="s">
        <v>57</v>
      </c>
    </row>
    <row r="17" spans="3:52" s="15" customFormat="1" ht="32.25" customHeight="1">
      <c r="C17" s="17"/>
      <c r="D17" s="18" t="s">
        <v>58</v>
      </c>
      <c r="F17" s="93">
        <v>22</v>
      </c>
      <c r="G17" s="76"/>
      <c r="H17" s="76">
        <v>36426</v>
      </c>
      <c r="I17" s="76"/>
      <c r="J17" s="76"/>
      <c r="K17" s="76"/>
      <c r="L17" s="76">
        <v>41443</v>
      </c>
      <c r="M17" s="76"/>
      <c r="N17" s="76"/>
      <c r="O17" s="76"/>
      <c r="P17" s="76">
        <v>1656</v>
      </c>
      <c r="Q17" s="76"/>
      <c r="R17" s="76"/>
      <c r="S17" s="76">
        <v>1884</v>
      </c>
      <c r="T17" s="76"/>
      <c r="U17" s="76"/>
      <c r="V17" s="76">
        <v>65</v>
      </c>
      <c r="W17" s="76"/>
      <c r="X17" s="76"/>
      <c r="Y17" s="76">
        <v>6713</v>
      </c>
      <c r="Z17" s="76"/>
      <c r="AA17" s="76"/>
      <c r="AB17" s="76">
        <v>3</v>
      </c>
      <c r="AC17" s="76"/>
      <c r="AD17" s="76">
        <v>14</v>
      </c>
      <c r="AE17" s="76"/>
      <c r="AF17" s="76">
        <v>2350</v>
      </c>
      <c r="AG17" s="76"/>
      <c r="AH17" s="76"/>
      <c r="AI17" s="76" t="s">
        <v>54</v>
      </c>
      <c r="AJ17" s="76"/>
      <c r="AK17" s="76" t="s">
        <v>54</v>
      </c>
      <c r="AL17" s="76"/>
      <c r="AM17" s="76"/>
      <c r="AN17" s="76">
        <v>14</v>
      </c>
      <c r="AO17" s="76"/>
      <c r="AP17" s="76">
        <v>2350</v>
      </c>
      <c r="AQ17" s="76"/>
      <c r="AR17" s="76"/>
      <c r="AS17" s="76" t="s">
        <v>54</v>
      </c>
      <c r="AT17" s="76"/>
      <c r="AU17" s="76" t="s">
        <v>54</v>
      </c>
      <c r="AV17" s="85"/>
      <c r="AW17" s="29"/>
      <c r="AY17" s="17"/>
      <c r="AZ17" s="18" t="s">
        <v>58</v>
      </c>
    </row>
    <row r="18" spans="3:52" s="15" customFormat="1" ht="32.25" customHeight="1">
      <c r="C18" s="17"/>
      <c r="D18" s="18" t="s">
        <v>59</v>
      </c>
      <c r="F18" s="93">
        <v>21</v>
      </c>
      <c r="G18" s="76"/>
      <c r="H18" s="76">
        <v>27146</v>
      </c>
      <c r="I18" s="76"/>
      <c r="J18" s="76"/>
      <c r="K18" s="76"/>
      <c r="L18" s="76">
        <v>35936</v>
      </c>
      <c r="M18" s="76"/>
      <c r="N18" s="76"/>
      <c r="O18" s="76"/>
      <c r="P18" s="76">
        <v>1293</v>
      </c>
      <c r="Q18" s="76"/>
      <c r="R18" s="76"/>
      <c r="S18" s="76">
        <v>1711</v>
      </c>
      <c r="T18" s="76"/>
      <c r="U18" s="76"/>
      <c r="V18" s="76">
        <v>122</v>
      </c>
      <c r="W18" s="76"/>
      <c r="X18" s="76"/>
      <c r="Y18" s="76">
        <v>34999</v>
      </c>
      <c r="Z18" s="76"/>
      <c r="AA18" s="76"/>
      <c r="AB18" s="76">
        <v>2</v>
      </c>
      <c r="AC18" s="76"/>
      <c r="AD18" s="76">
        <v>3</v>
      </c>
      <c r="AE18" s="76"/>
      <c r="AF18" s="76">
        <v>445</v>
      </c>
      <c r="AG18" s="76"/>
      <c r="AH18" s="76"/>
      <c r="AI18" s="76" t="s">
        <v>54</v>
      </c>
      <c r="AJ18" s="76"/>
      <c r="AK18" s="76" t="s">
        <v>54</v>
      </c>
      <c r="AL18" s="76"/>
      <c r="AM18" s="76"/>
      <c r="AN18" s="76">
        <v>3</v>
      </c>
      <c r="AO18" s="76"/>
      <c r="AP18" s="76">
        <v>445</v>
      </c>
      <c r="AQ18" s="76"/>
      <c r="AR18" s="76"/>
      <c r="AS18" s="76" t="s">
        <v>54</v>
      </c>
      <c r="AT18" s="76"/>
      <c r="AU18" s="76" t="s">
        <v>54</v>
      </c>
      <c r="AV18" s="85"/>
      <c r="AW18" s="29"/>
      <c r="AY18" s="17"/>
      <c r="AZ18" s="18" t="s">
        <v>59</v>
      </c>
    </row>
    <row r="19" spans="3:52" s="15" customFormat="1" ht="32.25" customHeight="1">
      <c r="C19" s="17"/>
      <c r="D19" s="18" t="s">
        <v>49</v>
      </c>
      <c r="F19" s="93">
        <v>20</v>
      </c>
      <c r="G19" s="76"/>
      <c r="H19" s="76">
        <v>37458</v>
      </c>
      <c r="I19" s="76"/>
      <c r="J19" s="76"/>
      <c r="K19" s="76"/>
      <c r="L19" s="76">
        <v>52517</v>
      </c>
      <c r="M19" s="76"/>
      <c r="N19" s="76"/>
      <c r="O19" s="76"/>
      <c r="P19" s="76">
        <v>1873</v>
      </c>
      <c r="Q19" s="76"/>
      <c r="R19" s="76"/>
      <c r="S19" s="76">
        <v>2626</v>
      </c>
      <c r="T19" s="76"/>
      <c r="U19" s="76"/>
      <c r="V19" s="76">
        <v>157</v>
      </c>
      <c r="W19" s="76"/>
      <c r="X19" s="76"/>
      <c r="Y19" s="76">
        <v>16293</v>
      </c>
      <c r="Z19" s="76"/>
      <c r="AA19" s="76"/>
      <c r="AB19" s="76">
        <v>3</v>
      </c>
      <c r="AC19" s="76"/>
      <c r="AD19" s="76">
        <v>5</v>
      </c>
      <c r="AE19" s="76"/>
      <c r="AF19" s="76">
        <v>365</v>
      </c>
      <c r="AG19" s="76"/>
      <c r="AH19" s="76"/>
      <c r="AI19" s="76">
        <v>1</v>
      </c>
      <c r="AJ19" s="76"/>
      <c r="AK19" s="76">
        <v>25</v>
      </c>
      <c r="AL19" s="76"/>
      <c r="AM19" s="76"/>
      <c r="AN19" s="76">
        <v>4</v>
      </c>
      <c r="AO19" s="76"/>
      <c r="AP19" s="76">
        <v>340</v>
      </c>
      <c r="AQ19" s="76"/>
      <c r="AR19" s="76"/>
      <c r="AS19" s="76" t="s">
        <v>54</v>
      </c>
      <c r="AT19" s="76"/>
      <c r="AU19" s="76" t="s">
        <v>54</v>
      </c>
      <c r="AV19" s="85"/>
      <c r="AW19" s="29"/>
      <c r="AY19" s="17"/>
      <c r="AZ19" s="18" t="s">
        <v>49</v>
      </c>
    </row>
    <row r="20" spans="3:52" s="15" customFormat="1" ht="32.25" customHeight="1">
      <c r="C20" s="17" t="s">
        <v>50</v>
      </c>
      <c r="D20" s="18" t="s">
        <v>51</v>
      </c>
      <c r="F20" s="93">
        <v>22</v>
      </c>
      <c r="G20" s="76"/>
      <c r="H20" s="76">
        <v>32434</v>
      </c>
      <c r="I20" s="76"/>
      <c r="J20" s="76"/>
      <c r="K20" s="76"/>
      <c r="L20" s="76">
        <v>39143</v>
      </c>
      <c r="M20" s="76"/>
      <c r="N20" s="76"/>
      <c r="O20" s="76"/>
      <c r="P20" s="76">
        <v>1474</v>
      </c>
      <c r="Q20" s="76"/>
      <c r="R20" s="76"/>
      <c r="S20" s="76">
        <v>1779</v>
      </c>
      <c r="T20" s="76"/>
      <c r="U20" s="76"/>
      <c r="V20" s="76">
        <v>71</v>
      </c>
      <c r="W20" s="76"/>
      <c r="X20" s="76"/>
      <c r="Y20" s="76">
        <v>14868</v>
      </c>
      <c r="Z20" s="76"/>
      <c r="AA20" s="76"/>
      <c r="AB20" s="76">
        <v>3</v>
      </c>
      <c r="AC20" s="76"/>
      <c r="AD20" s="76">
        <v>7</v>
      </c>
      <c r="AE20" s="76"/>
      <c r="AF20" s="76">
        <v>130</v>
      </c>
      <c r="AG20" s="76"/>
      <c r="AH20" s="76"/>
      <c r="AI20" s="76">
        <v>2</v>
      </c>
      <c r="AJ20" s="76"/>
      <c r="AK20" s="76">
        <v>25</v>
      </c>
      <c r="AL20" s="76"/>
      <c r="AM20" s="76"/>
      <c r="AN20" s="76">
        <v>5</v>
      </c>
      <c r="AO20" s="76"/>
      <c r="AP20" s="76">
        <v>105</v>
      </c>
      <c r="AQ20" s="76"/>
      <c r="AR20" s="76"/>
      <c r="AS20" s="76" t="s">
        <v>54</v>
      </c>
      <c r="AT20" s="76"/>
      <c r="AU20" s="76" t="s">
        <v>54</v>
      </c>
      <c r="AV20" s="85"/>
      <c r="AW20" s="29"/>
      <c r="AY20" s="17" t="s">
        <v>50</v>
      </c>
      <c r="AZ20" s="18" t="s">
        <v>51</v>
      </c>
    </row>
    <row r="21" spans="3:52" s="15" customFormat="1" ht="32.25" customHeight="1">
      <c r="C21" s="17" t="s">
        <v>50</v>
      </c>
      <c r="D21" s="18" t="s">
        <v>50</v>
      </c>
      <c r="F21" s="93">
        <v>18</v>
      </c>
      <c r="G21" s="76"/>
      <c r="H21" s="76">
        <v>24835</v>
      </c>
      <c r="I21" s="76"/>
      <c r="J21" s="76"/>
      <c r="K21" s="76"/>
      <c r="L21" s="76">
        <v>26994</v>
      </c>
      <c r="M21" s="76"/>
      <c r="N21" s="76"/>
      <c r="O21" s="76"/>
      <c r="P21" s="76">
        <v>1380</v>
      </c>
      <c r="Q21" s="76"/>
      <c r="R21" s="76"/>
      <c r="S21" s="76">
        <v>1500</v>
      </c>
      <c r="T21" s="76"/>
      <c r="U21" s="76"/>
      <c r="V21" s="76">
        <v>49</v>
      </c>
      <c r="W21" s="76"/>
      <c r="X21" s="76"/>
      <c r="Y21" s="76">
        <v>10587</v>
      </c>
      <c r="Z21" s="76"/>
      <c r="AA21" s="76"/>
      <c r="AB21" s="76" t="s">
        <v>54</v>
      </c>
      <c r="AC21" s="76"/>
      <c r="AD21" s="76" t="s">
        <v>54</v>
      </c>
      <c r="AE21" s="76"/>
      <c r="AF21" s="76" t="s">
        <v>54</v>
      </c>
      <c r="AG21" s="76"/>
      <c r="AH21" s="76"/>
      <c r="AI21" s="76" t="s">
        <v>54</v>
      </c>
      <c r="AJ21" s="76"/>
      <c r="AK21" s="76" t="s">
        <v>54</v>
      </c>
      <c r="AL21" s="76"/>
      <c r="AM21" s="76"/>
      <c r="AN21" s="76" t="s">
        <v>54</v>
      </c>
      <c r="AO21" s="76"/>
      <c r="AP21" s="76" t="s">
        <v>10</v>
      </c>
      <c r="AQ21" s="76"/>
      <c r="AR21" s="76"/>
      <c r="AS21" s="76" t="s">
        <v>54</v>
      </c>
      <c r="AT21" s="76"/>
      <c r="AU21" s="76" t="s">
        <v>54</v>
      </c>
      <c r="AV21" s="85"/>
      <c r="AW21" s="29"/>
      <c r="AY21" s="17" t="s">
        <v>50</v>
      </c>
      <c r="AZ21" s="18" t="s">
        <v>50</v>
      </c>
    </row>
    <row r="22" spans="1:53" s="15" customFormat="1" ht="32.25" customHeight="1" thickBot="1">
      <c r="A22" s="25"/>
      <c r="B22" s="25"/>
      <c r="C22" s="26" t="s">
        <v>50</v>
      </c>
      <c r="D22" s="27" t="s">
        <v>52</v>
      </c>
      <c r="E22" s="25"/>
      <c r="F22" s="94">
        <v>21</v>
      </c>
      <c r="G22" s="88"/>
      <c r="H22" s="88">
        <v>35726</v>
      </c>
      <c r="I22" s="88"/>
      <c r="J22" s="88"/>
      <c r="K22" s="88"/>
      <c r="L22" s="88">
        <v>37617</v>
      </c>
      <c r="M22" s="88"/>
      <c r="N22" s="88"/>
      <c r="O22" s="88"/>
      <c r="P22" s="88">
        <v>1701</v>
      </c>
      <c r="Q22" s="88"/>
      <c r="R22" s="88"/>
      <c r="S22" s="88">
        <v>1791</v>
      </c>
      <c r="T22" s="88"/>
      <c r="U22" s="88"/>
      <c r="V22" s="88">
        <v>33</v>
      </c>
      <c r="W22" s="88"/>
      <c r="X22" s="88"/>
      <c r="Y22" s="88">
        <v>8261</v>
      </c>
      <c r="Z22" s="88"/>
      <c r="AA22" s="88"/>
      <c r="AB22" s="88">
        <v>2</v>
      </c>
      <c r="AC22" s="88"/>
      <c r="AD22" s="88">
        <v>5</v>
      </c>
      <c r="AE22" s="88"/>
      <c r="AF22" s="88">
        <v>2559</v>
      </c>
      <c r="AG22" s="88"/>
      <c r="AH22" s="88"/>
      <c r="AI22" s="88">
        <v>2</v>
      </c>
      <c r="AJ22" s="88"/>
      <c r="AK22" s="88">
        <v>1030</v>
      </c>
      <c r="AL22" s="88"/>
      <c r="AM22" s="88"/>
      <c r="AN22" s="88">
        <v>3</v>
      </c>
      <c r="AO22" s="88"/>
      <c r="AP22" s="88">
        <v>1529</v>
      </c>
      <c r="AQ22" s="88"/>
      <c r="AR22" s="88"/>
      <c r="AS22" s="88" t="s">
        <v>54</v>
      </c>
      <c r="AT22" s="88"/>
      <c r="AU22" s="88" t="s">
        <v>54</v>
      </c>
      <c r="AV22" s="92"/>
      <c r="AW22" s="32"/>
      <c r="AX22" s="25"/>
      <c r="AY22" s="26" t="s">
        <v>50</v>
      </c>
      <c r="AZ22" s="27" t="s">
        <v>52</v>
      </c>
      <c r="BA22" s="25"/>
    </row>
    <row r="23" spans="1:53" ht="32.25" customHeight="1">
      <c r="A23" s="86" t="s">
        <v>135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89" t="s">
        <v>60</v>
      </c>
      <c r="AU23" s="90"/>
      <c r="AV23" s="90"/>
      <c r="AW23" s="90"/>
      <c r="AX23" s="90"/>
      <c r="AY23" s="90"/>
      <c r="AZ23" s="90"/>
      <c r="BA23" s="90"/>
    </row>
    <row r="24" spans="1:53" ht="18" customHeight="1">
      <c r="A24" s="5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7"/>
      <c r="AU24" s="8"/>
      <c r="AV24" s="8"/>
      <c r="AW24" s="8"/>
      <c r="AX24" s="8"/>
      <c r="AY24" s="8"/>
      <c r="AZ24" s="8"/>
      <c r="BA24" s="8"/>
    </row>
  </sheetData>
  <sheetProtection/>
  <mergeCells count="279">
    <mergeCell ref="F8:G8"/>
    <mergeCell ref="V4:AA4"/>
    <mergeCell ref="AB5:AH5"/>
    <mergeCell ref="AI5:AM5"/>
    <mergeCell ref="A1:AA1"/>
    <mergeCell ref="AB1:BA1"/>
    <mergeCell ref="AI6:AJ6"/>
    <mergeCell ref="AK6:AM6"/>
    <mergeCell ref="AB4:AV4"/>
    <mergeCell ref="AW4:BA6"/>
    <mergeCell ref="B24:AA24"/>
    <mergeCell ref="A3:O3"/>
    <mergeCell ref="A4:E6"/>
    <mergeCell ref="F4:U4"/>
    <mergeCell ref="S7:U7"/>
    <mergeCell ref="A8:B8"/>
    <mergeCell ref="F5:G5"/>
    <mergeCell ref="H5:K6"/>
    <mergeCell ref="L5:O6"/>
    <mergeCell ref="P5:U5"/>
    <mergeCell ref="F6:G6"/>
    <mergeCell ref="P6:R6"/>
    <mergeCell ref="S6:U6"/>
    <mergeCell ref="AB6:AC6"/>
    <mergeCell ref="AN5:AR5"/>
    <mergeCell ref="AS5:AV5"/>
    <mergeCell ref="AD6:AE6"/>
    <mergeCell ref="AF6:AH6"/>
    <mergeCell ref="AS6:AT6"/>
    <mergeCell ref="AU6:AV6"/>
    <mergeCell ref="V5:X6"/>
    <mergeCell ref="Y5:AA6"/>
    <mergeCell ref="AN6:AO6"/>
    <mergeCell ref="AP6:AR6"/>
    <mergeCell ref="A7:B7"/>
    <mergeCell ref="F7:G7"/>
    <mergeCell ref="H7:K7"/>
    <mergeCell ref="L7:O7"/>
    <mergeCell ref="P7:R7"/>
    <mergeCell ref="V7:X7"/>
    <mergeCell ref="Y7:AA7"/>
    <mergeCell ref="AB7:AC7"/>
    <mergeCell ref="AS7:AT7"/>
    <mergeCell ref="AU7:AV7"/>
    <mergeCell ref="AD7:AE7"/>
    <mergeCell ref="AF7:AH7"/>
    <mergeCell ref="AI7:AJ7"/>
    <mergeCell ref="AK7:AM7"/>
    <mergeCell ref="AB8:AC8"/>
    <mergeCell ref="AD8:AE8"/>
    <mergeCell ref="AF8:AH8"/>
    <mergeCell ref="AN7:AO7"/>
    <mergeCell ref="AP7:AR7"/>
    <mergeCell ref="AI8:AJ8"/>
    <mergeCell ref="AK8:AM8"/>
    <mergeCell ref="AN8:AO8"/>
    <mergeCell ref="AP8:AR8"/>
    <mergeCell ref="AW7:AX7"/>
    <mergeCell ref="H8:K8"/>
    <mergeCell ref="L8:O8"/>
    <mergeCell ref="P8:R8"/>
    <mergeCell ref="S8:U8"/>
    <mergeCell ref="V8:X8"/>
    <mergeCell ref="AS8:AT8"/>
    <mergeCell ref="AU8:AV8"/>
    <mergeCell ref="AW8:AX8"/>
    <mergeCell ref="Y8:AA8"/>
    <mergeCell ref="A9:B9"/>
    <mergeCell ref="F9:G9"/>
    <mergeCell ref="H9:K9"/>
    <mergeCell ref="L9:O9"/>
    <mergeCell ref="P9:R9"/>
    <mergeCell ref="S9:U9"/>
    <mergeCell ref="V9:X9"/>
    <mergeCell ref="AI9:AJ9"/>
    <mergeCell ref="AK9:AM9"/>
    <mergeCell ref="AN9:AO9"/>
    <mergeCell ref="AP9:AR9"/>
    <mergeCell ref="Y9:AA9"/>
    <mergeCell ref="AB9:AC9"/>
    <mergeCell ref="AD9:AE9"/>
    <mergeCell ref="AF9:AH9"/>
    <mergeCell ref="AS9:AT9"/>
    <mergeCell ref="AU9:AV9"/>
    <mergeCell ref="AW9:AX9"/>
    <mergeCell ref="F11:G11"/>
    <mergeCell ref="H11:K11"/>
    <mergeCell ref="L11:O11"/>
    <mergeCell ref="P11:R11"/>
    <mergeCell ref="S11:U11"/>
    <mergeCell ref="V11:X11"/>
    <mergeCell ref="Y11:AA11"/>
    <mergeCell ref="AP11:AR11"/>
    <mergeCell ref="AS11:AT11"/>
    <mergeCell ref="AB11:AC11"/>
    <mergeCell ref="AD11:AE11"/>
    <mergeCell ref="AF11:AH11"/>
    <mergeCell ref="AI11:AJ11"/>
    <mergeCell ref="Y12:AA12"/>
    <mergeCell ref="AB12:AC12"/>
    <mergeCell ref="AD12:AE12"/>
    <mergeCell ref="AK11:AM11"/>
    <mergeCell ref="AN11:AO11"/>
    <mergeCell ref="AF12:AH12"/>
    <mergeCell ref="AI12:AJ12"/>
    <mergeCell ref="AK12:AM12"/>
    <mergeCell ref="AN12:AO12"/>
    <mergeCell ref="AU11:AV11"/>
    <mergeCell ref="F12:G12"/>
    <mergeCell ref="H12:K12"/>
    <mergeCell ref="L12:O12"/>
    <mergeCell ref="P12:R12"/>
    <mergeCell ref="S12:U12"/>
    <mergeCell ref="AP12:AR12"/>
    <mergeCell ref="AS12:AT12"/>
    <mergeCell ref="AU12:AV12"/>
    <mergeCell ref="V12:X12"/>
    <mergeCell ref="F13:G13"/>
    <mergeCell ref="H13:K13"/>
    <mergeCell ref="L13:O13"/>
    <mergeCell ref="P13:R13"/>
    <mergeCell ref="S13:U13"/>
    <mergeCell ref="V13:X13"/>
    <mergeCell ref="AP13:AR13"/>
    <mergeCell ref="AS13:AT13"/>
    <mergeCell ref="AB13:AC13"/>
    <mergeCell ref="AD13:AE13"/>
    <mergeCell ref="AF13:AH13"/>
    <mergeCell ref="AI13:AJ13"/>
    <mergeCell ref="Y14:AA14"/>
    <mergeCell ref="AB14:AC14"/>
    <mergeCell ref="AD14:AE14"/>
    <mergeCell ref="AK13:AM13"/>
    <mergeCell ref="AN13:AO13"/>
    <mergeCell ref="AF14:AH14"/>
    <mergeCell ref="AI14:AJ14"/>
    <mergeCell ref="AK14:AM14"/>
    <mergeCell ref="AN14:AO14"/>
    <mergeCell ref="Y13:AA13"/>
    <mergeCell ref="AU13:AV13"/>
    <mergeCell ref="F14:G14"/>
    <mergeCell ref="H14:K14"/>
    <mergeCell ref="L14:O14"/>
    <mergeCell ref="P14:R14"/>
    <mergeCell ref="S14:U14"/>
    <mergeCell ref="AP14:AR14"/>
    <mergeCell ref="AS14:AT14"/>
    <mergeCell ref="AU14:AV14"/>
    <mergeCell ref="V14:X14"/>
    <mergeCell ref="F15:G15"/>
    <mergeCell ref="H15:K15"/>
    <mergeCell ref="L15:O15"/>
    <mergeCell ref="P15:R15"/>
    <mergeCell ref="S15:U15"/>
    <mergeCell ref="V15:X15"/>
    <mergeCell ref="AP15:AR15"/>
    <mergeCell ref="AS15:AT15"/>
    <mergeCell ref="AB15:AC15"/>
    <mergeCell ref="AD15:AE15"/>
    <mergeCell ref="AF15:AH15"/>
    <mergeCell ref="AI15:AJ15"/>
    <mergeCell ref="Y16:AA16"/>
    <mergeCell ref="AB16:AC16"/>
    <mergeCell ref="AD16:AE16"/>
    <mergeCell ref="AK15:AM15"/>
    <mergeCell ref="AN15:AO15"/>
    <mergeCell ref="AF16:AH16"/>
    <mergeCell ref="AI16:AJ16"/>
    <mergeCell ref="AK16:AM16"/>
    <mergeCell ref="AN16:AO16"/>
    <mergeCell ref="Y15:AA15"/>
    <mergeCell ref="AU15:AV15"/>
    <mergeCell ref="F16:G16"/>
    <mergeCell ref="H16:K16"/>
    <mergeCell ref="L16:O16"/>
    <mergeCell ref="P16:R16"/>
    <mergeCell ref="S16:U16"/>
    <mergeCell ref="AP16:AR16"/>
    <mergeCell ref="AS16:AT16"/>
    <mergeCell ref="AU16:AV16"/>
    <mergeCell ref="V16:X16"/>
    <mergeCell ref="F17:G17"/>
    <mergeCell ref="H17:K17"/>
    <mergeCell ref="L17:O17"/>
    <mergeCell ref="P17:R17"/>
    <mergeCell ref="S17:U17"/>
    <mergeCell ref="V17:X17"/>
    <mergeCell ref="AP17:AR17"/>
    <mergeCell ref="AS17:AT17"/>
    <mergeCell ref="AB17:AC17"/>
    <mergeCell ref="AD17:AE17"/>
    <mergeCell ref="AF17:AH17"/>
    <mergeCell ref="AI17:AJ17"/>
    <mergeCell ref="Y18:AA18"/>
    <mergeCell ref="AB18:AC18"/>
    <mergeCell ref="AD18:AE18"/>
    <mergeCell ref="AK17:AM17"/>
    <mergeCell ref="AN17:AO17"/>
    <mergeCell ref="AF18:AH18"/>
    <mergeCell ref="AI18:AJ18"/>
    <mergeCell ref="AK18:AM18"/>
    <mergeCell ref="AN18:AO18"/>
    <mergeCell ref="Y17:AA17"/>
    <mergeCell ref="AU17:AV17"/>
    <mergeCell ref="F18:G18"/>
    <mergeCell ref="H18:K18"/>
    <mergeCell ref="L18:O18"/>
    <mergeCell ref="P18:R18"/>
    <mergeCell ref="S18:U18"/>
    <mergeCell ref="AP18:AR18"/>
    <mergeCell ref="AS18:AT18"/>
    <mergeCell ref="AU18:AV18"/>
    <mergeCell ref="V18:X18"/>
    <mergeCell ref="F19:G19"/>
    <mergeCell ref="H19:K19"/>
    <mergeCell ref="L19:O19"/>
    <mergeCell ref="P19:R19"/>
    <mergeCell ref="S19:U19"/>
    <mergeCell ref="V19:X19"/>
    <mergeCell ref="AP19:AR19"/>
    <mergeCell ref="AS19:AT19"/>
    <mergeCell ref="AB19:AC19"/>
    <mergeCell ref="AD19:AE19"/>
    <mergeCell ref="AF19:AH19"/>
    <mergeCell ref="AI19:AJ19"/>
    <mergeCell ref="Y20:AA20"/>
    <mergeCell ref="AB20:AC20"/>
    <mergeCell ref="AD20:AE20"/>
    <mergeCell ref="AK19:AM19"/>
    <mergeCell ref="AN19:AO19"/>
    <mergeCell ref="AF20:AH20"/>
    <mergeCell ref="AI20:AJ20"/>
    <mergeCell ref="AK20:AM20"/>
    <mergeCell ref="AN20:AO20"/>
    <mergeCell ref="Y19:AA19"/>
    <mergeCell ref="AU19:AV19"/>
    <mergeCell ref="F20:G20"/>
    <mergeCell ref="H20:K20"/>
    <mergeCell ref="L20:O20"/>
    <mergeCell ref="P20:R20"/>
    <mergeCell ref="S20:U20"/>
    <mergeCell ref="AP20:AR20"/>
    <mergeCell ref="AS20:AT20"/>
    <mergeCell ref="AU20:AV20"/>
    <mergeCell ref="V20:X20"/>
    <mergeCell ref="F21:G21"/>
    <mergeCell ref="H21:K21"/>
    <mergeCell ref="L21:O21"/>
    <mergeCell ref="P21:R21"/>
    <mergeCell ref="S21:U21"/>
    <mergeCell ref="V21:X21"/>
    <mergeCell ref="Y21:AA21"/>
    <mergeCell ref="V22:X22"/>
    <mergeCell ref="AI22:AJ22"/>
    <mergeCell ref="AK22:AM22"/>
    <mergeCell ref="AB21:AC21"/>
    <mergeCell ref="AD21:AE21"/>
    <mergeCell ref="AF21:AH21"/>
    <mergeCell ref="AI21:AJ21"/>
    <mergeCell ref="AN21:AO21"/>
    <mergeCell ref="AP21:AR21"/>
    <mergeCell ref="AS21:AT21"/>
    <mergeCell ref="AU21:AV21"/>
    <mergeCell ref="AK21:AM21"/>
    <mergeCell ref="F22:G22"/>
    <mergeCell ref="H22:K22"/>
    <mergeCell ref="L22:O22"/>
    <mergeCell ref="P22:R22"/>
    <mergeCell ref="S22:U22"/>
    <mergeCell ref="A23:R23"/>
    <mergeCell ref="AT23:BA23"/>
    <mergeCell ref="Y22:AA22"/>
    <mergeCell ref="AB22:AC22"/>
    <mergeCell ref="AD22:AE22"/>
    <mergeCell ref="AF22:AH22"/>
    <mergeCell ref="AN22:AO22"/>
    <mergeCell ref="AP22:AR22"/>
    <mergeCell ref="AS22:AT22"/>
    <mergeCell ref="AU22:AV22"/>
  </mergeCells>
  <printOptions horizontalCentered="1"/>
  <pageMargins left="0.5905511811023623" right="0.5905511811023623" top="0.74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="90" zoomScaleNormal="90" zoomScalePageLayoutView="0" workbookViewId="0" topLeftCell="A1">
      <selection activeCell="A1" sqref="A1:AC1"/>
    </sheetView>
  </sheetViews>
  <sheetFormatPr defaultColWidth="3.625" defaultRowHeight="19.5" customHeight="1"/>
  <cols>
    <col min="1" max="16384" width="3.625" style="14" customWidth="1"/>
  </cols>
  <sheetData>
    <row r="1" spans="1:29" ht="19.5" customHeight="1">
      <c r="A1" s="181" t="s">
        <v>156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9.5" customHeight="1" thickBot="1">
      <c r="A2" s="87" t="s">
        <v>40</v>
      </c>
      <c r="B2" s="87"/>
      <c r="C2" s="87"/>
      <c r="D2" s="87"/>
      <c r="E2" s="15"/>
      <c r="X2" s="186"/>
      <c r="Y2" s="187"/>
      <c r="Z2" s="187"/>
      <c r="AA2" s="187"/>
      <c r="AB2" s="187"/>
      <c r="AC2" s="187"/>
    </row>
    <row r="3" spans="1:29" ht="19.5" customHeight="1">
      <c r="A3" s="113" t="s">
        <v>41</v>
      </c>
      <c r="B3" s="185"/>
      <c r="C3" s="185"/>
      <c r="D3" s="185"/>
      <c r="E3" s="130" t="s">
        <v>11</v>
      </c>
      <c r="F3" s="176"/>
      <c r="G3" s="176"/>
      <c r="H3" s="176"/>
      <c r="I3" s="176"/>
      <c r="J3" s="176"/>
      <c r="K3" s="176"/>
      <c r="L3" s="130" t="s">
        <v>117</v>
      </c>
      <c r="M3" s="176"/>
      <c r="N3" s="176"/>
      <c r="O3" s="176"/>
      <c r="P3" s="176"/>
      <c r="Q3" s="113"/>
      <c r="R3" s="182" t="s">
        <v>118</v>
      </c>
      <c r="S3" s="183"/>
      <c r="T3" s="183"/>
      <c r="U3" s="183"/>
      <c r="V3" s="183"/>
      <c r="W3" s="184"/>
      <c r="X3" s="130" t="s">
        <v>119</v>
      </c>
      <c r="Y3" s="176"/>
      <c r="Z3" s="176"/>
      <c r="AA3" s="176"/>
      <c r="AB3" s="176"/>
      <c r="AC3" s="176"/>
    </row>
    <row r="4" spans="1:29" ht="19.5" customHeight="1">
      <c r="A4" s="123"/>
      <c r="B4" s="84"/>
      <c r="C4" s="84"/>
      <c r="D4" s="84"/>
      <c r="E4" s="112" t="s">
        <v>42</v>
      </c>
      <c r="F4" s="161"/>
      <c r="G4" s="114"/>
      <c r="H4" s="112" t="s">
        <v>208</v>
      </c>
      <c r="I4" s="161"/>
      <c r="J4" s="161"/>
      <c r="K4" s="161"/>
      <c r="L4" s="112" t="s">
        <v>42</v>
      </c>
      <c r="M4" s="161"/>
      <c r="N4" s="114"/>
      <c r="O4" s="161" t="s">
        <v>39</v>
      </c>
      <c r="P4" s="161"/>
      <c r="Q4" s="161"/>
      <c r="R4" s="112" t="s">
        <v>42</v>
      </c>
      <c r="S4" s="161"/>
      <c r="T4" s="114"/>
      <c r="U4" s="161" t="s">
        <v>39</v>
      </c>
      <c r="V4" s="161"/>
      <c r="W4" s="161"/>
      <c r="X4" s="112" t="s">
        <v>42</v>
      </c>
      <c r="Y4" s="161"/>
      <c r="Z4" s="114"/>
      <c r="AA4" s="161" t="s">
        <v>39</v>
      </c>
      <c r="AB4" s="161"/>
      <c r="AC4" s="161"/>
    </row>
    <row r="5" spans="1:29" ht="18" customHeight="1">
      <c r="A5" s="170" t="s">
        <v>12</v>
      </c>
      <c r="B5" s="188"/>
      <c r="C5" s="22" t="s">
        <v>165</v>
      </c>
      <c r="D5" s="16" t="s">
        <v>116</v>
      </c>
      <c r="E5" s="93">
        <v>374</v>
      </c>
      <c r="F5" s="76"/>
      <c r="G5" s="76"/>
      <c r="H5" s="76">
        <v>2293900</v>
      </c>
      <c r="I5" s="76"/>
      <c r="J5" s="76"/>
      <c r="K5" s="76"/>
      <c r="L5" s="76" t="s">
        <v>10</v>
      </c>
      <c r="M5" s="76"/>
      <c r="N5" s="76"/>
      <c r="O5" s="76" t="s">
        <v>10</v>
      </c>
      <c r="P5" s="76"/>
      <c r="Q5" s="76"/>
      <c r="R5" s="76" t="s">
        <v>10</v>
      </c>
      <c r="S5" s="76"/>
      <c r="T5" s="76"/>
      <c r="U5" s="76" t="s">
        <v>10</v>
      </c>
      <c r="V5" s="76"/>
      <c r="W5" s="76"/>
      <c r="X5" s="76" t="s">
        <v>10</v>
      </c>
      <c r="Y5" s="76"/>
      <c r="Z5" s="76"/>
      <c r="AA5" s="76" t="s">
        <v>10</v>
      </c>
      <c r="AB5" s="76"/>
      <c r="AC5" s="76"/>
    </row>
    <row r="6" spans="1:29" ht="19.5" customHeight="1">
      <c r="A6" s="122"/>
      <c r="B6" s="179"/>
      <c r="C6" s="22"/>
      <c r="D6" s="16"/>
      <c r="E6" s="93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18" customHeight="1">
      <c r="A7" s="122"/>
      <c r="B7" s="179"/>
      <c r="C7" s="22" t="s">
        <v>166</v>
      </c>
      <c r="D7" s="16"/>
      <c r="E7" s="93">
        <f>SUM(L7,R7,X7)</f>
        <v>104</v>
      </c>
      <c r="F7" s="76"/>
      <c r="G7" s="76"/>
      <c r="H7" s="76">
        <f>SUM(O7,U7,AA7)</f>
        <v>598220</v>
      </c>
      <c r="I7" s="76"/>
      <c r="J7" s="76"/>
      <c r="K7" s="76"/>
      <c r="L7" s="76">
        <v>49</v>
      </c>
      <c r="M7" s="76"/>
      <c r="N7" s="76"/>
      <c r="O7" s="76">
        <v>249520</v>
      </c>
      <c r="P7" s="76"/>
      <c r="Q7" s="76"/>
      <c r="R7" s="76">
        <v>44</v>
      </c>
      <c r="S7" s="76"/>
      <c r="T7" s="76"/>
      <c r="U7" s="76">
        <v>311700</v>
      </c>
      <c r="V7" s="76"/>
      <c r="W7" s="76"/>
      <c r="X7" s="76">
        <v>11</v>
      </c>
      <c r="Y7" s="76"/>
      <c r="Z7" s="76"/>
      <c r="AA7" s="76">
        <v>37000</v>
      </c>
      <c r="AB7" s="76"/>
      <c r="AC7" s="76"/>
    </row>
    <row r="8" spans="1:29" ht="19.5" customHeight="1">
      <c r="A8" s="122"/>
      <c r="B8" s="179"/>
      <c r="C8" s="22"/>
      <c r="D8" s="16"/>
      <c r="E8" s="93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</row>
    <row r="9" spans="1:29" ht="18" customHeight="1">
      <c r="A9" s="122"/>
      <c r="B9" s="179"/>
      <c r="C9" s="22" t="s">
        <v>167</v>
      </c>
      <c r="D9" s="16"/>
      <c r="E9" s="93">
        <f>SUM(L9,R9,X9)</f>
        <v>119</v>
      </c>
      <c r="F9" s="76"/>
      <c r="G9" s="76"/>
      <c r="H9" s="76">
        <f>SUM(O9,U9,AA9)</f>
        <v>667960</v>
      </c>
      <c r="I9" s="76"/>
      <c r="J9" s="76"/>
      <c r="K9" s="76"/>
      <c r="L9" s="76">
        <v>44</v>
      </c>
      <c r="M9" s="76"/>
      <c r="N9" s="76"/>
      <c r="O9" s="76">
        <v>195470</v>
      </c>
      <c r="P9" s="76"/>
      <c r="Q9" s="76"/>
      <c r="R9" s="76">
        <v>64</v>
      </c>
      <c r="S9" s="76"/>
      <c r="T9" s="76"/>
      <c r="U9" s="76">
        <v>416960</v>
      </c>
      <c r="V9" s="76"/>
      <c r="W9" s="76"/>
      <c r="X9" s="76">
        <v>11</v>
      </c>
      <c r="Y9" s="76"/>
      <c r="Z9" s="76"/>
      <c r="AA9" s="76">
        <v>55530</v>
      </c>
      <c r="AB9" s="76"/>
      <c r="AC9" s="76"/>
    </row>
    <row r="10" spans="1:29" ht="19.5" customHeight="1">
      <c r="A10" s="122"/>
      <c r="B10" s="179"/>
      <c r="C10" s="22"/>
      <c r="D10" s="16"/>
      <c r="E10" s="93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</row>
    <row r="11" spans="1:29" ht="18" customHeight="1">
      <c r="A11" s="122"/>
      <c r="B11" s="179"/>
      <c r="C11" s="22" t="s">
        <v>168</v>
      </c>
      <c r="D11" s="15"/>
      <c r="E11" s="93">
        <v>112</v>
      </c>
      <c r="F11" s="76"/>
      <c r="G11" s="76"/>
      <c r="H11" s="76">
        <v>740450</v>
      </c>
      <c r="I11" s="76"/>
      <c r="J11" s="76"/>
      <c r="K11" s="76"/>
      <c r="L11" s="76">
        <v>45</v>
      </c>
      <c r="M11" s="76"/>
      <c r="N11" s="76"/>
      <c r="O11" s="76">
        <v>257550</v>
      </c>
      <c r="P11" s="76"/>
      <c r="Q11" s="76"/>
      <c r="R11" s="76">
        <v>58</v>
      </c>
      <c r="S11" s="76"/>
      <c r="T11" s="76"/>
      <c r="U11" s="76">
        <v>417400</v>
      </c>
      <c r="V11" s="76"/>
      <c r="W11" s="76"/>
      <c r="X11" s="76">
        <v>9</v>
      </c>
      <c r="Y11" s="76"/>
      <c r="Z11" s="76"/>
      <c r="AA11" s="76">
        <v>65500</v>
      </c>
      <c r="AB11" s="76"/>
      <c r="AC11" s="76"/>
    </row>
    <row r="12" spans="1:30" ht="19.5" customHeight="1">
      <c r="A12" s="122"/>
      <c r="B12" s="179"/>
      <c r="C12" s="22"/>
      <c r="D12" s="16"/>
      <c r="E12" s="93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13"/>
    </row>
    <row r="13" spans="1:29" ht="18" customHeight="1">
      <c r="A13" s="122"/>
      <c r="B13" s="190"/>
      <c r="C13" s="22" t="s">
        <v>169</v>
      </c>
      <c r="D13" s="16"/>
      <c r="E13" s="93">
        <f>L13+R13+X13</f>
        <v>141</v>
      </c>
      <c r="F13" s="76"/>
      <c r="G13" s="76"/>
      <c r="H13" s="76">
        <f>O13+U13+AA13</f>
        <v>948760</v>
      </c>
      <c r="I13" s="76"/>
      <c r="J13" s="76"/>
      <c r="K13" s="76"/>
      <c r="L13" s="76">
        <v>69</v>
      </c>
      <c r="M13" s="76"/>
      <c r="N13" s="76"/>
      <c r="O13" s="76">
        <v>416540</v>
      </c>
      <c r="P13" s="76"/>
      <c r="Q13" s="76"/>
      <c r="R13" s="76">
        <v>71</v>
      </c>
      <c r="S13" s="76"/>
      <c r="T13" s="76"/>
      <c r="U13" s="76">
        <v>531220</v>
      </c>
      <c r="V13" s="76"/>
      <c r="W13" s="76"/>
      <c r="X13" s="76">
        <v>1</v>
      </c>
      <c r="Y13" s="76"/>
      <c r="Z13" s="76"/>
      <c r="AA13" s="76">
        <v>1000</v>
      </c>
      <c r="AB13" s="76"/>
      <c r="AC13" s="76"/>
    </row>
    <row r="14" spans="1:29" s="13" customFormat="1" ht="19.5" customHeight="1">
      <c r="A14" s="122"/>
      <c r="B14" s="189"/>
      <c r="C14" s="22"/>
      <c r="D14" s="16"/>
      <c r="E14" s="93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9.5" customHeight="1" thickBot="1">
      <c r="A15" s="196"/>
      <c r="B15" s="197"/>
      <c r="C15" s="37" t="s">
        <v>170</v>
      </c>
      <c r="D15" s="12"/>
      <c r="E15" s="200">
        <v>227</v>
      </c>
      <c r="F15" s="180"/>
      <c r="G15" s="180"/>
      <c r="H15" s="180">
        <v>1482150</v>
      </c>
      <c r="I15" s="180"/>
      <c r="J15" s="180"/>
      <c r="K15" s="180"/>
      <c r="L15" s="180">
        <v>57</v>
      </c>
      <c r="M15" s="180"/>
      <c r="N15" s="180"/>
      <c r="O15" s="180">
        <v>414680</v>
      </c>
      <c r="P15" s="180"/>
      <c r="Q15" s="180"/>
      <c r="R15" s="180">
        <v>167</v>
      </c>
      <c r="S15" s="180"/>
      <c r="T15" s="180"/>
      <c r="U15" s="180">
        <v>1049470</v>
      </c>
      <c r="V15" s="180"/>
      <c r="W15" s="180"/>
      <c r="X15" s="180">
        <v>3</v>
      </c>
      <c r="Y15" s="180"/>
      <c r="Z15" s="180"/>
      <c r="AA15" s="180">
        <v>18000</v>
      </c>
      <c r="AB15" s="180"/>
      <c r="AC15" s="180"/>
    </row>
    <row r="16" spans="1:29" ht="19.5" customHeight="1">
      <c r="A16" s="38" t="s">
        <v>171</v>
      </c>
      <c r="B16" s="39" t="s">
        <v>186</v>
      </c>
      <c r="D16" s="39"/>
      <c r="E16" s="36"/>
      <c r="F16" s="36"/>
      <c r="G16" s="36"/>
      <c r="H16" s="36"/>
      <c r="I16" s="36"/>
      <c r="J16" s="36"/>
      <c r="K16" s="36"/>
      <c r="L16" s="36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52" t="s">
        <v>43</v>
      </c>
      <c r="Z16" s="153"/>
      <c r="AA16" s="153"/>
      <c r="AB16" s="153"/>
      <c r="AC16" s="153"/>
    </row>
    <row r="18" spans="1:29" ht="19.5" customHeight="1">
      <c r="A18" s="181" t="s">
        <v>157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9.5" customHeight="1" thickBot="1">
      <c r="A19" s="174" t="s">
        <v>20</v>
      </c>
      <c r="B19" s="174"/>
      <c r="C19" s="174"/>
      <c r="D19" s="174"/>
      <c r="E19" s="17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>
      <c r="A20" s="191" t="s">
        <v>113</v>
      </c>
      <c r="B20" s="105"/>
      <c r="C20" s="105"/>
      <c r="D20" s="105"/>
      <c r="E20" s="105"/>
      <c r="F20" s="105"/>
      <c r="G20" s="192"/>
      <c r="H20" s="192"/>
      <c r="I20" s="105" t="s">
        <v>44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 t="s">
        <v>45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6"/>
    </row>
    <row r="21" spans="1:29" ht="19.5" customHeight="1">
      <c r="A21" s="3"/>
      <c r="B21" s="104" t="s">
        <v>12</v>
      </c>
      <c r="C21" s="104"/>
      <c r="D21" s="17" t="s">
        <v>16</v>
      </c>
      <c r="E21" s="18" t="s">
        <v>158</v>
      </c>
      <c r="F21" s="122" t="s">
        <v>114</v>
      </c>
      <c r="G21" s="122"/>
      <c r="H21" s="16"/>
      <c r="I21" s="93">
        <v>112399</v>
      </c>
      <c r="J21" s="76"/>
      <c r="K21" s="76"/>
      <c r="L21" s="76"/>
      <c r="M21" s="76"/>
      <c r="N21" s="76"/>
      <c r="O21" s="76"/>
      <c r="P21" s="76"/>
      <c r="Q21" s="76"/>
      <c r="R21" s="76"/>
      <c r="S21" s="76">
        <v>877280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ht="19.5" customHeight="1">
      <c r="A22" s="3"/>
      <c r="B22" s="104"/>
      <c r="C22" s="104"/>
      <c r="D22" s="17" t="s">
        <v>159</v>
      </c>
      <c r="E22" s="18" t="s">
        <v>25</v>
      </c>
      <c r="F22" s="122"/>
      <c r="G22" s="122"/>
      <c r="H22" s="16"/>
      <c r="I22" s="93">
        <v>117806</v>
      </c>
      <c r="J22" s="76"/>
      <c r="K22" s="76"/>
      <c r="L22" s="76"/>
      <c r="M22" s="76"/>
      <c r="N22" s="76"/>
      <c r="O22" s="76"/>
      <c r="P22" s="76"/>
      <c r="Q22" s="76"/>
      <c r="R22" s="76"/>
      <c r="S22" s="76">
        <v>852562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9.5" customHeight="1">
      <c r="A23" s="3"/>
      <c r="B23" s="104"/>
      <c r="C23" s="104"/>
      <c r="D23" s="17" t="s">
        <v>159</v>
      </c>
      <c r="E23" s="18" t="s">
        <v>160</v>
      </c>
      <c r="F23" s="122"/>
      <c r="G23" s="193"/>
      <c r="H23" s="16"/>
      <c r="I23" s="93">
        <v>119431</v>
      </c>
      <c r="J23" s="76"/>
      <c r="K23" s="76"/>
      <c r="L23" s="76"/>
      <c r="M23" s="76"/>
      <c r="N23" s="76"/>
      <c r="O23" s="76"/>
      <c r="P23" s="76"/>
      <c r="Q23" s="76"/>
      <c r="R23" s="76"/>
      <c r="S23" s="76">
        <v>789929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9.5" customHeight="1">
      <c r="A24" s="3"/>
      <c r="B24" s="104"/>
      <c r="C24" s="104"/>
      <c r="D24" s="17" t="s">
        <v>159</v>
      </c>
      <c r="E24" s="18" t="s">
        <v>161</v>
      </c>
      <c r="F24" s="122"/>
      <c r="G24" s="190"/>
      <c r="H24" s="16"/>
      <c r="I24" s="140">
        <v>102509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>
        <v>684225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ht="19.5" customHeight="1">
      <c r="A25" s="3"/>
      <c r="B25" s="104"/>
      <c r="C25" s="104"/>
      <c r="D25" s="17" t="s">
        <v>159</v>
      </c>
      <c r="E25" s="18" t="s">
        <v>162</v>
      </c>
      <c r="F25" s="122"/>
      <c r="G25" s="193"/>
      <c r="H25" s="16"/>
      <c r="I25" s="140">
        <v>106690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>
        <v>658445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ht="19.5" customHeight="1">
      <c r="A26" s="61"/>
      <c r="B26" s="126"/>
      <c r="C26" s="126"/>
      <c r="D26" s="58" t="s">
        <v>206</v>
      </c>
      <c r="E26" s="59" t="s">
        <v>207</v>
      </c>
      <c r="F26" s="126"/>
      <c r="G26" s="198"/>
      <c r="H26" s="64"/>
      <c r="I26" s="199">
        <f>SUM(I28:R29)</f>
        <v>128690</v>
      </c>
      <c r="J26" s="199"/>
      <c r="K26" s="199"/>
      <c r="L26" s="199"/>
      <c r="M26" s="199"/>
      <c r="N26" s="199"/>
      <c r="O26" s="199"/>
      <c r="P26" s="199"/>
      <c r="Q26" s="199"/>
      <c r="R26" s="199"/>
      <c r="S26" s="199">
        <f>SUM(S28:AC29)</f>
        <v>632544</v>
      </c>
      <c r="T26" s="199"/>
      <c r="U26" s="199"/>
      <c r="V26" s="199"/>
      <c r="W26" s="199"/>
      <c r="X26" s="199"/>
      <c r="Y26" s="199"/>
      <c r="Z26" s="199"/>
      <c r="AA26" s="199"/>
      <c r="AB26" s="199"/>
      <c r="AC26" s="199"/>
    </row>
    <row r="27" spans="1:29" ht="19.5" customHeight="1">
      <c r="A27" s="30"/>
      <c r="B27" s="122"/>
      <c r="C27" s="122"/>
      <c r="D27" s="17"/>
      <c r="E27" s="18"/>
      <c r="F27" s="122"/>
      <c r="G27" s="194"/>
      <c r="H27" s="16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</row>
    <row r="28" spans="2:29" ht="19.5" customHeight="1">
      <c r="B28" s="122" t="s">
        <v>46</v>
      </c>
      <c r="C28" s="122"/>
      <c r="D28" s="122"/>
      <c r="E28" s="122"/>
      <c r="F28" s="122"/>
      <c r="G28" s="122"/>
      <c r="H28" s="16"/>
      <c r="I28" s="93">
        <v>127715</v>
      </c>
      <c r="J28" s="76"/>
      <c r="K28" s="76"/>
      <c r="L28" s="76"/>
      <c r="M28" s="76"/>
      <c r="N28" s="76"/>
      <c r="O28" s="76"/>
      <c r="P28" s="76"/>
      <c r="Q28" s="76"/>
      <c r="R28" s="76"/>
      <c r="S28" s="76">
        <v>620632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2:29" ht="19.5" customHeight="1" thickBot="1">
      <c r="B29" s="195" t="s">
        <v>47</v>
      </c>
      <c r="C29" s="195"/>
      <c r="D29" s="195"/>
      <c r="E29" s="195"/>
      <c r="F29" s="195"/>
      <c r="G29" s="195"/>
      <c r="H29" s="28"/>
      <c r="I29" s="94">
        <v>975</v>
      </c>
      <c r="J29" s="88"/>
      <c r="K29" s="88"/>
      <c r="L29" s="88"/>
      <c r="M29" s="88"/>
      <c r="N29" s="88"/>
      <c r="O29" s="88"/>
      <c r="P29" s="88"/>
      <c r="Q29" s="88"/>
      <c r="R29" s="88"/>
      <c r="S29" s="88">
        <v>11912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29" ht="19.5" customHeight="1">
      <c r="A30" s="86" t="s">
        <v>136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15"/>
      <c r="O30" s="1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0" t="s">
        <v>48</v>
      </c>
    </row>
    <row r="31" spans="1:29" ht="19.5" customHeight="1">
      <c r="A31" s="55" t="s">
        <v>163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9.5" customHeight="1">
      <c r="A32" s="55" t="s">
        <v>164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4" ht="21" customHeight="1"/>
    <row r="42" spans="1:29" s="13" customFormat="1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ht="18" customHeight="1"/>
    <row r="46" ht="18.75" customHeight="1"/>
    <row r="47" ht="18.75" customHeight="1"/>
    <row r="48" ht="18.75" customHeight="1"/>
  </sheetData>
  <sheetProtection/>
  <mergeCells count="156">
    <mergeCell ref="AA10:AC10"/>
    <mergeCell ref="R13:T13"/>
    <mergeCell ref="U14:W14"/>
    <mergeCell ref="X12:Z12"/>
    <mergeCell ref="AA12:AC12"/>
    <mergeCell ref="H10:K10"/>
    <mergeCell ref="X14:Z14"/>
    <mergeCell ref="AA14:AC14"/>
    <mergeCell ref="U12:W12"/>
    <mergeCell ref="AA13:AC13"/>
    <mergeCell ref="X11:Z11"/>
    <mergeCell ref="X9:Z9"/>
    <mergeCell ref="U9:W9"/>
    <mergeCell ref="O14:Q14"/>
    <mergeCell ref="R14:T14"/>
    <mergeCell ref="E12:G12"/>
    <mergeCell ref="H12:K12"/>
    <mergeCell ref="L12:N12"/>
    <mergeCell ref="O12:Q12"/>
    <mergeCell ref="R12:T12"/>
    <mergeCell ref="O13:Q13"/>
    <mergeCell ref="L15:N15"/>
    <mergeCell ref="O15:Q15"/>
    <mergeCell ref="E15:G15"/>
    <mergeCell ref="E14:G14"/>
    <mergeCell ref="H14:K14"/>
    <mergeCell ref="L14:N14"/>
    <mergeCell ref="AA8:AC8"/>
    <mergeCell ref="AA6:AC6"/>
    <mergeCell ref="B28:G28"/>
    <mergeCell ref="I28:R28"/>
    <mergeCell ref="S28:AC28"/>
    <mergeCell ref="B26:C26"/>
    <mergeCell ref="F26:G26"/>
    <mergeCell ref="I26:R26"/>
    <mergeCell ref="S26:AC26"/>
    <mergeCell ref="O8:Q8"/>
    <mergeCell ref="B29:G29"/>
    <mergeCell ref="I29:R29"/>
    <mergeCell ref="I25:R25"/>
    <mergeCell ref="X15:Z15"/>
    <mergeCell ref="Y16:AC16"/>
    <mergeCell ref="R15:T15"/>
    <mergeCell ref="U15:W15"/>
    <mergeCell ref="S25:AC25"/>
    <mergeCell ref="B24:C24"/>
    <mergeCell ref="A15:B15"/>
    <mergeCell ref="F24:G24"/>
    <mergeCell ref="I24:R24"/>
    <mergeCell ref="S24:AC24"/>
    <mergeCell ref="S29:AC29"/>
    <mergeCell ref="B27:C27"/>
    <mergeCell ref="F27:G27"/>
    <mergeCell ref="I27:R27"/>
    <mergeCell ref="S27:AC27"/>
    <mergeCell ref="B25:C25"/>
    <mergeCell ref="F25:G25"/>
    <mergeCell ref="B23:C23"/>
    <mergeCell ref="F23:G23"/>
    <mergeCell ref="I23:R23"/>
    <mergeCell ref="S23:AC23"/>
    <mergeCell ref="B22:C22"/>
    <mergeCell ref="F22:G22"/>
    <mergeCell ref="I22:R22"/>
    <mergeCell ref="S22:AC22"/>
    <mergeCell ref="I21:R21"/>
    <mergeCell ref="S21:AC21"/>
    <mergeCell ref="A18:AC18"/>
    <mergeCell ref="A19:E19"/>
    <mergeCell ref="A20:H20"/>
    <mergeCell ref="I20:R20"/>
    <mergeCell ref="S20:AC20"/>
    <mergeCell ref="A7:B7"/>
    <mergeCell ref="E7:G7"/>
    <mergeCell ref="E8:G8"/>
    <mergeCell ref="A11:B11"/>
    <mergeCell ref="A8:B8"/>
    <mergeCell ref="B21:C21"/>
    <mergeCell ref="F21:G21"/>
    <mergeCell ref="A14:B14"/>
    <mergeCell ref="A13:B13"/>
    <mergeCell ref="L8:N8"/>
    <mergeCell ref="U8:W8"/>
    <mergeCell ref="R8:T8"/>
    <mergeCell ref="U13:W13"/>
    <mergeCell ref="X13:Z13"/>
    <mergeCell ref="X10:Z10"/>
    <mergeCell ref="R9:T9"/>
    <mergeCell ref="O9:Q9"/>
    <mergeCell ref="L13:N13"/>
    <mergeCell ref="X8:Z8"/>
    <mergeCell ref="L11:N11"/>
    <mergeCell ref="O11:Q11"/>
    <mergeCell ref="R11:T11"/>
    <mergeCell ref="U11:W11"/>
    <mergeCell ref="AA9:AC9"/>
    <mergeCell ref="AA11:AC11"/>
    <mergeCell ref="L10:N10"/>
    <mergeCell ref="O10:Q10"/>
    <mergeCell ref="R10:T10"/>
    <mergeCell ref="U10:W10"/>
    <mergeCell ref="H7:K7"/>
    <mergeCell ref="R7:T7"/>
    <mergeCell ref="L7:N7"/>
    <mergeCell ref="O7:Q7"/>
    <mergeCell ref="L6:N6"/>
    <mergeCell ref="AA7:AC7"/>
    <mergeCell ref="X6:Z6"/>
    <mergeCell ref="U7:W7"/>
    <mergeCell ref="X7:Z7"/>
    <mergeCell ref="A2:D2"/>
    <mergeCell ref="H5:K5"/>
    <mergeCell ref="X2:AC2"/>
    <mergeCell ref="A5:B5"/>
    <mergeCell ref="AA15:AC15"/>
    <mergeCell ref="R5:T5"/>
    <mergeCell ref="U5:W5"/>
    <mergeCell ref="H13:K13"/>
    <mergeCell ref="L5:N5"/>
    <mergeCell ref="O5:Q5"/>
    <mergeCell ref="E6:G6"/>
    <mergeCell ref="H6:K6"/>
    <mergeCell ref="E3:K3"/>
    <mergeCell ref="AA4:AC4"/>
    <mergeCell ref="E5:G5"/>
    <mergeCell ref="X5:Z5"/>
    <mergeCell ref="AA5:AC5"/>
    <mergeCell ref="O6:Q6"/>
    <mergeCell ref="U6:W6"/>
    <mergeCell ref="R6:T6"/>
    <mergeCell ref="A1:AC1"/>
    <mergeCell ref="R3:W3"/>
    <mergeCell ref="X3:AC3"/>
    <mergeCell ref="R4:T4"/>
    <mergeCell ref="U4:W4"/>
    <mergeCell ref="X4:Z4"/>
    <mergeCell ref="L3:Q3"/>
    <mergeCell ref="L4:N4"/>
    <mergeCell ref="O4:Q4"/>
    <mergeCell ref="A3:D4"/>
    <mergeCell ref="A30:M30"/>
    <mergeCell ref="H9:K9"/>
    <mergeCell ref="E9:G9"/>
    <mergeCell ref="E4:G4"/>
    <mergeCell ref="H4:K4"/>
    <mergeCell ref="L9:N9"/>
    <mergeCell ref="A6:B6"/>
    <mergeCell ref="E13:G13"/>
    <mergeCell ref="H15:K15"/>
    <mergeCell ref="A12:B12"/>
    <mergeCell ref="H11:K11"/>
    <mergeCell ref="E11:G11"/>
    <mergeCell ref="A10:B10"/>
    <mergeCell ref="A9:B9"/>
    <mergeCell ref="E10:G10"/>
    <mergeCell ref="H8:K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2010-03-12T05:06:07Z</cp:lastPrinted>
  <dcterms:created xsi:type="dcterms:W3CDTF">2001-01-31T06:21:05Z</dcterms:created>
  <dcterms:modified xsi:type="dcterms:W3CDTF">2010-03-12T06:34:28Z</dcterms:modified>
  <cp:category/>
  <cp:version/>
  <cp:contentType/>
  <cp:contentStatus/>
</cp:coreProperties>
</file>