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37～38" sheetId="2" r:id="rId2"/>
    <sheet name="39" sheetId="3" r:id="rId3"/>
    <sheet name="40" sheetId="4" r:id="rId4"/>
  </sheets>
  <definedNames>
    <definedName name="_xlnm.Print_Area" localSheetId="1">'37～38'!$A$1:$AX$41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<sst xmlns="http://schemas.openxmlformats.org/spreadsheetml/2006/main" count="445" uniqueCount="165">
  <si>
    <t>食料品</t>
  </si>
  <si>
    <t>飲料・たばこ</t>
  </si>
  <si>
    <t>衣服</t>
  </si>
  <si>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</si>
  <si>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</si>
  <si>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</si>
  <si>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</si>
  <si>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</si>
  <si>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</si>
  <si>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</si>
  <si>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</si>
  <si>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</si>
  <si>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</si>
  <si>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</si>
  <si>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</si>
  <si>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</si>
  <si>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</si>
  <si>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</si>
  <si>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</si>
  <si>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</si>
  <si>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</si>
  <si>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</si>
  <si>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</si>
  <si>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</si>
  <si>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</si>
  <si>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事業所数</t>
  </si>
  <si>
    <t>従業者数</t>
  </si>
  <si>
    <t>年　　　　　　次</t>
  </si>
  <si>
    <t>分 類 番 号</t>
  </si>
  <si>
    <t>（ 中 分 類 ）</t>
  </si>
  <si>
    <t>総　　　　数</t>
  </si>
  <si>
    <t>産　　　　　　業</t>
  </si>
  <si>
    <t>事　業　所　数</t>
  </si>
  <si>
    <t>従　業　者　数</t>
  </si>
  <si>
    <t>出　荷　額　等</t>
  </si>
  <si>
    <t>（単位 ： 人 ・ 万円）</t>
  </si>
  <si>
    <t>工業統計調査</t>
  </si>
  <si>
    <t xml:space="preserve">３７．　　製　　　　　造　　　　　業　　 </t>
  </si>
  <si>
    <t xml:space="preserve"> 　　の　　　　　推　　　　　移</t>
  </si>
  <si>
    <t>５．製　　造　　業</t>
  </si>
  <si>
    <t>×</t>
  </si>
  <si>
    <t>－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</si>
  <si>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</si>
  <si>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</si>
  <si>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</si>
  <si>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</si>
  <si>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</si>
  <si>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３８．　　規　　模　　別　　事　　業　　所　　数　</t>
  </si>
  <si>
    <t>　お　　よ　　び　　従　　業　　者　　数</t>
  </si>
  <si>
    <t>１</t>
  </si>
  <si>
    <t>０</t>
  </si>
  <si>
    <t>分類番号</t>
  </si>
  <si>
    <t>産　　　　業　　　　（ 中 分 類 ）</t>
  </si>
  <si>
    <t>事業所数</t>
  </si>
  <si>
    <t>総　　数</t>
  </si>
  <si>
    <t>常　 用　 労　 働　 者</t>
  </si>
  <si>
    <t>計</t>
  </si>
  <si>
    <t>男</t>
  </si>
  <si>
    <t>女</t>
  </si>
  <si>
    <t>計</t>
  </si>
  <si>
    <t>食料品</t>
  </si>
  <si>
    <t>飲料・たばこ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</si>
  <si>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</si>
  <si>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</si>
  <si>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</si>
  <si>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</si>
  <si>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</si>
  <si>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</si>
  <si>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</si>
  <si>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</si>
  <si>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</si>
  <si>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</si>
  <si>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電気機器</t>
  </si>
  <si>
    <t>輸送機器</t>
  </si>
  <si>
    <t>その他製品</t>
  </si>
  <si>
    <t>個人事業主および無給家族</t>
  </si>
  <si>
    <t>従　　　　　　　　業　　　　　　　　者　　　　　　　　数</t>
  </si>
  <si>
    <t>製　造　品</t>
  </si>
  <si>
    <t>出　荷　額</t>
  </si>
  <si>
    <t>加　工　賃</t>
  </si>
  <si>
    <t>収　入　額</t>
  </si>
  <si>
    <t>修　理　料</t>
  </si>
  <si>
    <t>そ　の　他</t>
  </si>
  <si>
    <t>現　金　給</t>
  </si>
  <si>
    <t>与　総　額</t>
  </si>
  <si>
    <t>原　材　料</t>
  </si>
  <si>
    <t>製　　　造　　　品　　　出　　　荷　　　額　　　等</t>
  </si>
  <si>
    <t>経　　　営　　　費</t>
  </si>
  <si>
    <t xml:space="preserve">３９．　　産　　業　（ 中　分　類 ）　別　・ </t>
  </si>
  <si>
    <t xml:space="preserve"> 工　業　の　経　営　状　況</t>
  </si>
  <si>
    <t>×</t>
  </si>
  <si>
    <t>４０．　従　業　員　３０　人　以　上　の　工　場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</si>
  <si>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</si>
  <si>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</si>
  <si>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</si>
  <si>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</si>
  <si>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</si>
  <si>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５．</t>
  </si>
  <si>
    <t>３７．</t>
  </si>
  <si>
    <t>製造業の推移</t>
  </si>
  <si>
    <t>３８．</t>
  </si>
  <si>
    <t>規模別事業所数および従業者数</t>
  </si>
  <si>
    <t>３９．</t>
  </si>
  <si>
    <t>産業（中分類）別・工業の経営状況</t>
  </si>
  <si>
    <t>４０．</t>
  </si>
  <si>
    <t>従業員３０人以上の工場</t>
  </si>
  <si>
    <t>資料 … 大分県統計調査課</t>
  </si>
  <si>
    <t>製造業</t>
  </si>
  <si>
    <t>２</t>
  </si>
  <si>
    <t>１３</t>
  </si>
  <si>
    <t>３</t>
  </si>
  <si>
    <t>－</t>
  </si>
  <si>
    <t>平　　　　　　成　　　　　１４　　　　　　年</t>
  </si>
  <si>
    <t>１０</t>
  </si>
  <si>
    <t>１４</t>
  </si>
  <si>
    <t>１５</t>
  </si>
  <si>
    <t>１６</t>
  </si>
  <si>
    <t>１７</t>
  </si>
  <si>
    <t>１８</t>
  </si>
  <si>
    <t>１９</t>
  </si>
  <si>
    <t>２５</t>
  </si>
  <si>
    <t>２６</t>
  </si>
  <si>
    <t>２７</t>
  </si>
  <si>
    <t>９</t>
  </si>
  <si>
    <t>２７</t>
  </si>
  <si>
    <t>１０</t>
  </si>
  <si>
    <t>３１</t>
  </si>
  <si>
    <t>３２</t>
  </si>
  <si>
    <t>鉄鋼</t>
  </si>
  <si>
    <t>　　</t>
  </si>
  <si>
    <t>鉄鋼</t>
  </si>
  <si>
    <t>２３</t>
  </si>
  <si>
    <t>各年１２月末日現在</t>
  </si>
  <si>
    <t>使用額等</t>
  </si>
  <si>
    <t>×</t>
  </si>
  <si>
    <t>－</t>
  </si>
  <si>
    <t>平　　　　　　成　　　　　１５　　　　　　年</t>
  </si>
  <si>
    <t>平成</t>
  </si>
  <si>
    <t>４</t>
  </si>
  <si>
    <t>年</t>
  </si>
  <si>
    <t>－</t>
  </si>
  <si>
    <t>５</t>
  </si>
  <si>
    <t>１</t>
  </si>
  <si>
    <t>４</t>
  </si>
  <si>
    <t>平　成</t>
  </si>
  <si>
    <t>総　　　　数</t>
  </si>
  <si>
    <t>５</t>
  </si>
  <si>
    <t>－</t>
  </si>
  <si>
    <t>６</t>
  </si>
  <si>
    <t>－</t>
  </si>
  <si>
    <t>事　業　所　数</t>
  </si>
  <si>
    <t>従　業　者　数</t>
  </si>
  <si>
    <t>出　荷　額　等</t>
  </si>
  <si>
    <t>×</t>
  </si>
  <si>
    <t>－</t>
  </si>
  <si>
    <t>平　　　　　　成　　　　　１６　　　　　　年</t>
  </si>
  <si>
    <t>１</t>
  </si>
  <si>
    <t>４</t>
  </si>
  <si>
    <t>×</t>
  </si>
  <si>
    <t>５</t>
  </si>
  <si>
    <t>平　成</t>
  </si>
  <si>
    <t>１６</t>
  </si>
  <si>
    <t>【注】 事業所数は、従業者が４人以上の事業所である。</t>
  </si>
  <si>
    <t xml:space="preserve">   ※ 平成１４年日本標準産業分類の第１１回改訂により、分類の分割・統合が行われた。</t>
  </si>
  <si>
    <t>※ 平成１４年日本標準産業分類の第１１回改訂により、分類の分割･統合が行われた。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</si>
</sst>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2" borderId="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4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176" fontId="4" fillId="0" borderId="7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176" fontId="11" fillId="2" borderId="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top"/>
    </xf>
    <xf numFmtId="0" fontId="4" fillId="0" borderId="22" xfId="0" applyFont="1" applyFill="1" applyBorder="1" applyAlignment="1">
      <alignment horizontal="distributed" vertical="top"/>
    </xf>
    <xf numFmtId="0" fontId="4" fillId="0" borderId="23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62" t="s">
        <v>97</v>
      </c>
      <c r="C6" s="61"/>
      <c r="D6" s="65" t="s">
        <v>107</v>
      </c>
      <c r="E6" s="66"/>
      <c r="F6" s="66"/>
      <c r="G6" s="66"/>
      <c r="H6" s="66"/>
      <c r="I6" s="66"/>
      <c r="J6" s="66"/>
      <c r="K6" s="66"/>
      <c r="L6" s="66"/>
      <c r="M6" s="66"/>
      <c r="N6" s="18"/>
      <c r="O6" s="18"/>
      <c r="P6" s="18"/>
    </row>
    <row r="7" spans="2:16" ht="19.5" customHeight="1">
      <c r="B7" s="61"/>
      <c r="C7" s="61"/>
      <c r="D7" s="66"/>
      <c r="E7" s="66"/>
      <c r="F7" s="66"/>
      <c r="G7" s="66"/>
      <c r="H7" s="66"/>
      <c r="I7" s="66"/>
      <c r="J7" s="66"/>
      <c r="K7" s="66"/>
      <c r="L7" s="66"/>
      <c r="M7" s="66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60" t="s">
        <v>98</v>
      </c>
      <c r="E11" s="61"/>
      <c r="F11" s="63" t="s">
        <v>99</v>
      </c>
      <c r="G11" s="64"/>
      <c r="H11" s="64"/>
      <c r="I11" s="64"/>
      <c r="J11" s="18"/>
      <c r="K11" s="18"/>
      <c r="L11" s="18"/>
      <c r="M11" s="18"/>
      <c r="N11" s="18"/>
      <c r="O11" s="18"/>
      <c r="P11" s="18"/>
    </row>
    <row r="12" spans="4:16" ht="19.5" customHeight="1">
      <c r="D12" s="60" t="s">
        <v>100</v>
      </c>
      <c r="E12" s="61"/>
      <c r="F12" s="63" t="s">
        <v>101</v>
      </c>
      <c r="G12" s="64"/>
      <c r="H12" s="64"/>
      <c r="I12" s="64"/>
      <c r="J12" s="64"/>
      <c r="K12" s="64"/>
      <c r="L12" s="64"/>
      <c r="M12" s="18"/>
      <c r="N12" s="18"/>
      <c r="O12" s="18"/>
      <c r="P12" s="18"/>
    </row>
    <row r="13" spans="4:16" ht="19.5" customHeight="1">
      <c r="D13" s="60" t="s">
        <v>102</v>
      </c>
      <c r="E13" s="61"/>
      <c r="F13" s="63" t="s">
        <v>103</v>
      </c>
      <c r="G13" s="64"/>
      <c r="H13" s="64"/>
      <c r="I13" s="64"/>
      <c r="J13" s="64"/>
      <c r="K13" s="64"/>
      <c r="L13" s="64"/>
      <c r="M13" s="64"/>
      <c r="N13" s="18"/>
      <c r="O13" s="18"/>
      <c r="P13" s="18"/>
    </row>
    <row r="14" spans="4:16" ht="19.5" customHeight="1">
      <c r="D14" s="60" t="s">
        <v>104</v>
      </c>
      <c r="E14" s="61"/>
      <c r="F14" s="63" t="s">
        <v>105</v>
      </c>
      <c r="G14" s="64"/>
      <c r="H14" s="64"/>
      <c r="I14" s="64"/>
      <c r="J14" s="64"/>
      <c r="K14" s="18"/>
      <c r="L14" s="18"/>
      <c r="M14" s="18"/>
      <c r="N14" s="18"/>
      <c r="O14" s="18"/>
      <c r="P14" s="18"/>
    </row>
    <row r="15" spans="4:16" ht="19.5" customHeight="1">
      <c r="D15" s="60"/>
      <c r="E15" s="61"/>
      <c r="F15" s="63"/>
      <c r="G15" s="67"/>
      <c r="H15" s="67"/>
      <c r="I15" s="67"/>
      <c r="J15" s="67"/>
      <c r="K15" s="67"/>
      <c r="L15" s="67"/>
      <c r="M15" s="67"/>
      <c r="N15" s="67"/>
      <c r="O15" s="67"/>
      <c r="P15" s="18"/>
    </row>
    <row r="16" spans="4:16" ht="19.5" customHeight="1">
      <c r="D16" s="60"/>
      <c r="E16" s="61"/>
      <c r="F16" s="63"/>
      <c r="G16" s="67"/>
      <c r="H16" s="67"/>
      <c r="I16" s="67"/>
      <c r="J16" s="67"/>
      <c r="K16" s="67"/>
      <c r="L16" s="67"/>
      <c r="M16" s="67"/>
      <c r="N16" s="67"/>
      <c r="O16" s="67"/>
      <c r="P16" s="18"/>
    </row>
    <row r="17" spans="4:16" ht="19.5" customHeight="1">
      <c r="D17" s="60"/>
      <c r="E17" s="61"/>
      <c r="F17" s="63"/>
      <c r="G17" s="67"/>
      <c r="H17" s="67"/>
      <c r="I17" s="67"/>
      <c r="J17" s="67"/>
      <c r="K17" s="67"/>
      <c r="L17" s="67"/>
      <c r="M17" s="67"/>
      <c r="N17" s="67"/>
      <c r="O17" s="67"/>
      <c r="P17" s="18"/>
    </row>
    <row r="18" spans="4:16" ht="19.5" customHeight="1">
      <c r="D18" s="60"/>
      <c r="E18" s="61"/>
      <c r="F18" s="63"/>
      <c r="G18" s="67"/>
      <c r="H18" s="67"/>
      <c r="I18" s="67"/>
      <c r="J18" s="67"/>
      <c r="K18" s="67"/>
      <c r="L18" s="67"/>
      <c r="M18" s="67"/>
      <c r="N18" s="67"/>
      <c r="O18" s="67"/>
      <c r="P18" s="18"/>
    </row>
    <row r="19" spans="4:16" ht="19.5" customHeight="1">
      <c r="D19" s="60"/>
      <c r="E19" s="61"/>
      <c r="F19" s="63"/>
      <c r="G19" s="67"/>
      <c r="H19" s="67"/>
      <c r="I19" s="67"/>
      <c r="J19" s="67"/>
      <c r="K19" s="67"/>
      <c r="L19" s="67"/>
      <c r="M19" s="67"/>
      <c r="N19" s="67"/>
      <c r="O19" s="67"/>
      <c r="P19" s="18"/>
    </row>
    <row r="20" spans="4:16" ht="19.5" customHeight="1">
      <c r="D20" s="60"/>
      <c r="E20" s="61"/>
      <c r="F20" s="63"/>
      <c r="G20" s="67"/>
      <c r="H20" s="67"/>
      <c r="I20" s="67"/>
      <c r="J20" s="67"/>
      <c r="K20" s="67"/>
      <c r="L20" s="67"/>
      <c r="M20" s="67"/>
      <c r="N20" s="67"/>
      <c r="O20" s="67"/>
      <c r="P20" s="18"/>
    </row>
    <row r="21" spans="4:16" ht="19.5" customHeight="1">
      <c r="D21" s="60"/>
      <c r="E21" s="61"/>
      <c r="F21" s="63"/>
      <c r="G21" s="67"/>
      <c r="H21" s="67"/>
      <c r="I21" s="67"/>
      <c r="J21" s="67"/>
      <c r="K21" s="67"/>
      <c r="L21" s="67"/>
      <c r="M21" s="67"/>
      <c r="N21" s="67"/>
      <c r="O21" s="67"/>
      <c r="P21" s="18"/>
    </row>
    <row r="22" spans="4:15" ht="19.5" customHeight="1">
      <c r="D22" s="60"/>
      <c r="E22" s="61"/>
      <c r="F22" s="63"/>
      <c r="G22" s="67"/>
      <c r="H22" s="67"/>
      <c r="I22" s="67"/>
      <c r="J22" s="67"/>
      <c r="K22" s="67"/>
      <c r="L22" s="67"/>
      <c r="M22" s="67"/>
      <c r="N22" s="67"/>
      <c r="O22" s="67"/>
    </row>
    <row r="23" spans="4:15" ht="19.5" customHeight="1">
      <c r="D23" s="60"/>
      <c r="E23" s="61"/>
      <c r="F23" s="63"/>
      <c r="G23" s="67"/>
      <c r="H23" s="67"/>
      <c r="I23" s="67"/>
      <c r="J23" s="67"/>
      <c r="K23" s="67"/>
      <c r="L23" s="67"/>
      <c r="M23" s="67"/>
      <c r="N23" s="67"/>
      <c r="O23" s="67"/>
    </row>
    <row r="24" spans="4:15" ht="19.5" customHeight="1">
      <c r="D24" s="60"/>
      <c r="E24" s="61"/>
      <c r="F24" s="63"/>
      <c r="G24" s="67"/>
      <c r="H24" s="67"/>
      <c r="I24" s="67"/>
      <c r="J24" s="67"/>
      <c r="K24" s="67"/>
      <c r="L24" s="67"/>
      <c r="M24" s="67"/>
      <c r="N24" s="67"/>
      <c r="O24" s="67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mergeCells count="30">
    <mergeCell ref="F23:O23"/>
    <mergeCell ref="D23:E23"/>
    <mergeCell ref="D24:E24"/>
    <mergeCell ref="F24:O24"/>
    <mergeCell ref="F20:O20"/>
    <mergeCell ref="F21:O21"/>
    <mergeCell ref="D22:E22"/>
    <mergeCell ref="D21:E21"/>
    <mergeCell ref="D20:E20"/>
    <mergeCell ref="F22:O22"/>
    <mergeCell ref="F12:L12"/>
    <mergeCell ref="F13:M13"/>
    <mergeCell ref="F18:O18"/>
    <mergeCell ref="F19:O19"/>
    <mergeCell ref="F15:O15"/>
    <mergeCell ref="F16:O16"/>
    <mergeCell ref="F17:O17"/>
    <mergeCell ref="F14:J14"/>
    <mergeCell ref="D11:E11"/>
    <mergeCell ref="B6:C7"/>
    <mergeCell ref="F11:I11"/>
    <mergeCell ref="D6:M7"/>
    <mergeCell ref="D16:E16"/>
    <mergeCell ref="D17:E17"/>
    <mergeCell ref="D18:E18"/>
    <mergeCell ref="D19:E19"/>
    <mergeCell ref="D14:E14"/>
    <mergeCell ref="D15:E15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showGridLines="0" zoomScale="75" zoomScaleNormal="75" workbookViewId="0" topLeftCell="A1">
      <selection activeCell="A1" sqref="A1:Y1"/>
    </sheetView>
  </sheetViews>
  <sheetFormatPr defaultColWidth="9.00390625" defaultRowHeight="18" customHeight="1"/>
  <cols>
    <col min="1" max="16384" width="3.625" style="2" customWidth="1"/>
  </cols>
  <sheetData>
    <row r="1" spans="1:25" ht="27.75" customHeight="1">
      <c r="A1" s="45" t="s">
        <v>39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50" ht="21.75" customHeight="1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63" t="s">
        <v>38</v>
      </c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ht="18" customHeight="1" thickBot="1">
      <c r="A3" s="102" t="s">
        <v>35</v>
      </c>
      <c r="B3" s="102"/>
      <c r="C3" s="102"/>
      <c r="D3" s="102"/>
      <c r="E3" s="102"/>
      <c r="AU3" s="91" t="s">
        <v>36</v>
      </c>
      <c r="AV3" s="92"/>
      <c r="AW3" s="92"/>
      <c r="AX3" s="92"/>
    </row>
    <row r="4" spans="1:50" ht="22.5" customHeight="1">
      <c r="A4" s="53" t="s">
        <v>28</v>
      </c>
      <c r="B4" s="54"/>
      <c r="C4" s="54"/>
      <c r="D4" s="54"/>
      <c r="E4" s="58" t="s">
        <v>31</v>
      </c>
      <c r="F4" s="58"/>
      <c r="G4" s="58"/>
      <c r="H4" s="58"/>
      <c r="I4" s="59"/>
      <c r="J4" s="83" t="s">
        <v>112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8"/>
      <c r="V4" s="83" t="s">
        <v>136</v>
      </c>
      <c r="W4" s="83"/>
      <c r="X4" s="83"/>
      <c r="Y4" s="83"/>
      <c r="Z4" s="83"/>
      <c r="AA4" s="83"/>
      <c r="AB4" s="83"/>
      <c r="AC4" s="83"/>
      <c r="AD4" s="83"/>
      <c r="AE4" s="83"/>
      <c r="AF4" s="83"/>
      <c r="AG4" s="88"/>
      <c r="AH4" s="83" t="s">
        <v>155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28</v>
      </c>
      <c r="AU4" s="54"/>
      <c r="AV4" s="54"/>
      <c r="AW4" s="54"/>
      <c r="AX4" s="95"/>
    </row>
    <row r="5" spans="1:50" ht="22.5" customHeight="1">
      <c r="A5" s="55"/>
      <c r="B5" s="56"/>
      <c r="C5" s="56"/>
      <c r="D5" s="56"/>
      <c r="E5" s="47" t="s">
        <v>29</v>
      </c>
      <c r="F5" s="47"/>
      <c r="G5" s="47"/>
      <c r="H5" s="47"/>
      <c r="I5" s="48"/>
      <c r="J5" s="57" t="s">
        <v>32</v>
      </c>
      <c r="K5" s="57"/>
      <c r="L5" s="57"/>
      <c r="M5" s="57"/>
      <c r="N5" s="57" t="s">
        <v>33</v>
      </c>
      <c r="O5" s="57"/>
      <c r="P5" s="57"/>
      <c r="Q5" s="57"/>
      <c r="R5" s="57" t="s">
        <v>34</v>
      </c>
      <c r="S5" s="57"/>
      <c r="T5" s="57"/>
      <c r="U5" s="49"/>
      <c r="V5" s="57" t="s">
        <v>150</v>
      </c>
      <c r="W5" s="57"/>
      <c r="X5" s="57"/>
      <c r="Y5" s="57"/>
      <c r="Z5" s="57" t="s">
        <v>151</v>
      </c>
      <c r="AA5" s="57"/>
      <c r="AB5" s="57"/>
      <c r="AC5" s="57"/>
      <c r="AD5" s="57" t="s">
        <v>152</v>
      </c>
      <c r="AE5" s="57"/>
      <c r="AF5" s="57"/>
      <c r="AG5" s="49"/>
      <c r="AH5" s="57" t="s">
        <v>32</v>
      </c>
      <c r="AI5" s="57"/>
      <c r="AJ5" s="57"/>
      <c r="AK5" s="57"/>
      <c r="AL5" s="57" t="s">
        <v>33</v>
      </c>
      <c r="AM5" s="57"/>
      <c r="AN5" s="57"/>
      <c r="AO5" s="57"/>
      <c r="AP5" s="57" t="s">
        <v>34</v>
      </c>
      <c r="AQ5" s="57"/>
      <c r="AR5" s="57"/>
      <c r="AS5" s="57"/>
      <c r="AT5" s="56"/>
      <c r="AU5" s="56"/>
      <c r="AV5" s="56"/>
      <c r="AW5" s="56"/>
      <c r="AX5" s="96"/>
    </row>
    <row r="6" spans="1:50" s="9" customFormat="1" ht="22.5" customHeight="1">
      <c r="A6" s="117" t="s">
        <v>145</v>
      </c>
      <c r="B6" s="117"/>
      <c r="C6" s="117"/>
      <c r="D6" s="117"/>
      <c r="E6" s="117"/>
      <c r="F6" s="117"/>
      <c r="G6" s="117"/>
      <c r="H6" s="117"/>
      <c r="I6" s="35"/>
      <c r="J6" s="86">
        <f>SUM(J8:M25)</f>
        <v>112</v>
      </c>
      <c r="K6" s="87"/>
      <c r="L6" s="87"/>
      <c r="M6" s="87"/>
      <c r="N6" s="89">
        <v>1387</v>
      </c>
      <c r="O6" s="89"/>
      <c r="P6" s="89"/>
      <c r="Q6" s="89"/>
      <c r="R6" s="89">
        <v>1092915</v>
      </c>
      <c r="S6" s="89"/>
      <c r="T6" s="89"/>
      <c r="U6" s="89"/>
      <c r="V6" s="86">
        <v>109</v>
      </c>
      <c r="W6" s="87"/>
      <c r="X6" s="87"/>
      <c r="Y6" s="87"/>
      <c r="Z6" s="89">
        <v>1273</v>
      </c>
      <c r="AA6" s="89"/>
      <c r="AB6" s="89"/>
      <c r="AC6" s="89"/>
      <c r="AD6" s="89">
        <v>1114648</v>
      </c>
      <c r="AE6" s="89"/>
      <c r="AF6" s="89"/>
      <c r="AG6" s="89"/>
      <c r="AH6" s="100">
        <f>SUM(AH8:AK25)</f>
        <v>102</v>
      </c>
      <c r="AI6" s="101"/>
      <c r="AJ6" s="101"/>
      <c r="AK6" s="101"/>
      <c r="AL6" s="43">
        <f>SUM(AL8:AO25)</f>
        <v>1230</v>
      </c>
      <c r="AM6" s="43"/>
      <c r="AN6" s="43"/>
      <c r="AO6" s="43"/>
      <c r="AP6" s="43">
        <v>1144003</v>
      </c>
      <c r="AQ6" s="43"/>
      <c r="AR6" s="43"/>
      <c r="AS6" s="44"/>
      <c r="AT6" s="97" t="s">
        <v>145</v>
      </c>
      <c r="AU6" s="98"/>
      <c r="AV6" s="98"/>
      <c r="AW6" s="98"/>
      <c r="AX6" s="99"/>
    </row>
    <row r="7" spans="5:46" ht="22.5" customHeight="1">
      <c r="E7" s="4"/>
      <c r="F7" s="4"/>
      <c r="G7" s="4"/>
      <c r="H7" s="4"/>
      <c r="I7" s="4"/>
      <c r="J7" s="3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4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39"/>
      <c r="AT7" s="3"/>
    </row>
    <row r="8" spans="2:49" ht="22.5" customHeight="1">
      <c r="B8" s="84" t="s">
        <v>123</v>
      </c>
      <c r="C8" s="84"/>
      <c r="E8" s="76" t="s">
        <v>0</v>
      </c>
      <c r="F8" s="76"/>
      <c r="G8" s="76"/>
      <c r="H8" s="76"/>
      <c r="I8" s="79"/>
      <c r="J8" s="75">
        <v>33</v>
      </c>
      <c r="K8" s="72"/>
      <c r="L8" s="72"/>
      <c r="M8" s="72"/>
      <c r="N8" s="72">
        <v>430</v>
      </c>
      <c r="O8" s="72"/>
      <c r="P8" s="72"/>
      <c r="Q8" s="72"/>
      <c r="R8" s="72">
        <v>339686</v>
      </c>
      <c r="S8" s="72"/>
      <c r="T8" s="72"/>
      <c r="U8" s="72"/>
      <c r="V8" s="75">
        <v>34</v>
      </c>
      <c r="W8" s="72"/>
      <c r="X8" s="72"/>
      <c r="Y8" s="72"/>
      <c r="Z8" s="72">
        <v>432</v>
      </c>
      <c r="AA8" s="72"/>
      <c r="AB8" s="72"/>
      <c r="AC8" s="72"/>
      <c r="AD8" s="72">
        <v>438715</v>
      </c>
      <c r="AE8" s="72"/>
      <c r="AF8" s="72"/>
      <c r="AG8" s="72"/>
      <c r="AH8" s="74">
        <v>34</v>
      </c>
      <c r="AI8" s="68"/>
      <c r="AJ8" s="68"/>
      <c r="AK8" s="68"/>
      <c r="AL8" s="68">
        <v>454</v>
      </c>
      <c r="AM8" s="68"/>
      <c r="AN8" s="68"/>
      <c r="AO8" s="68"/>
      <c r="AP8" s="68">
        <v>447986</v>
      </c>
      <c r="AQ8" s="68"/>
      <c r="AR8" s="68"/>
      <c r="AS8" s="69"/>
      <c r="AT8" s="3"/>
      <c r="AU8" s="84" t="s">
        <v>123</v>
      </c>
      <c r="AV8" s="52"/>
      <c r="AW8" s="52"/>
    </row>
    <row r="9" spans="2:49" ht="22.5" customHeight="1">
      <c r="B9" s="84" t="s">
        <v>113</v>
      </c>
      <c r="C9" s="84"/>
      <c r="E9" s="76" t="s">
        <v>1</v>
      </c>
      <c r="F9" s="76"/>
      <c r="G9" s="76"/>
      <c r="H9" s="76"/>
      <c r="I9" s="79"/>
      <c r="J9" s="75">
        <v>1</v>
      </c>
      <c r="K9" s="72"/>
      <c r="L9" s="72"/>
      <c r="M9" s="72"/>
      <c r="N9" s="72" t="s">
        <v>134</v>
      </c>
      <c r="O9" s="72"/>
      <c r="P9" s="72"/>
      <c r="Q9" s="72"/>
      <c r="R9" s="72" t="s">
        <v>134</v>
      </c>
      <c r="S9" s="72"/>
      <c r="T9" s="72"/>
      <c r="U9" s="72"/>
      <c r="V9" s="75">
        <v>1</v>
      </c>
      <c r="W9" s="72"/>
      <c r="X9" s="72"/>
      <c r="Y9" s="72"/>
      <c r="Z9" s="72" t="s">
        <v>153</v>
      </c>
      <c r="AA9" s="72"/>
      <c r="AB9" s="72"/>
      <c r="AC9" s="72"/>
      <c r="AD9" s="72" t="s">
        <v>153</v>
      </c>
      <c r="AE9" s="72"/>
      <c r="AF9" s="72"/>
      <c r="AG9" s="72"/>
      <c r="AH9" s="74">
        <v>1</v>
      </c>
      <c r="AI9" s="68"/>
      <c r="AJ9" s="68"/>
      <c r="AK9" s="68"/>
      <c r="AL9" s="68">
        <v>8</v>
      </c>
      <c r="AM9" s="68"/>
      <c r="AN9" s="68"/>
      <c r="AO9" s="68"/>
      <c r="AP9" s="68" t="s">
        <v>90</v>
      </c>
      <c r="AQ9" s="68"/>
      <c r="AR9" s="68"/>
      <c r="AS9" s="69"/>
      <c r="AT9" s="3"/>
      <c r="AU9" s="84" t="s">
        <v>113</v>
      </c>
      <c r="AV9" s="52"/>
      <c r="AW9" s="52"/>
    </row>
    <row r="10" spans="2:49" ht="22.5" customHeight="1">
      <c r="B10" s="84" t="s">
        <v>3</v>
      </c>
      <c r="C10" s="84"/>
      <c r="E10" s="76" t="s">
        <v>2</v>
      </c>
      <c r="F10" s="76"/>
      <c r="G10" s="76"/>
      <c r="H10" s="76"/>
      <c r="I10" s="79"/>
      <c r="J10" s="75">
        <v>3</v>
      </c>
      <c r="K10" s="72"/>
      <c r="L10" s="72"/>
      <c r="M10" s="72"/>
      <c r="N10" s="72">
        <v>30</v>
      </c>
      <c r="O10" s="72"/>
      <c r="P10" s="72"/>
      <c r="Q10" s="72"/>
      <c r="R10" s="72">
        <v>8451</v>
      </c>
      <c r="S10" s="72"/>
      <c r="T10" s="72"/>
      <c r="U10" s="72"/>
      <c r="V10" s="75">
        <v>3</v>
      </c>
      <c r="W10" s="72"/>
      <c r="X10" s="72"/>
      <c r="Y10" s="72"/>
      <c r="Z10" s="72">
        <v>28</v>
      </c>
      <c r="AA10" s="72"/>
      <c r="AB10" s="72"/>
      <c r="AC10" s="72"/>
      <c r="AD10" s="72">
        <v>8277</v>
      </c>
      <c r="AE10" s="72"/>
      <c r="AF10" s="72"/>
      <c r="AG10" s="72"/>
      <c r="AH10" s="74">
        <v>3</v>
      </c>
      <c r="AI10" s="68"/>
      <c r="AJ10" s="68"/>
      <c r="AK10" s="68"/>
      <c r="AL10" s="68">
        <v>28</v>
      </c>
      <c r="AM10" s="68"/>
      <c r="AN10" s="68"/>
      <c r="AO10" s="68"/>
      <c r="AP10" s="68">
        <v>7235</v>
      </c>
      <c r="AQ10" s="68"/>
      <c r="AR10" s="68"/>
      <c r="AS10" s="69"/>
      <c r="AT10" s="3"/>
      <c r="AU10" s="84" t="s">
        <v>3</v>
      </c>
      <c r="AV10" s="52"/>
      <c r="AW10" s="52"/>
    </row>
    <row r="11" spans="2:49" ht="22.5" customHeight="1">
      <c r="B11" s="84" t="s">
        <v>4</v>
      </c>
      <c r="C11" s="84"/>
      <c r="E11" s="76" t="s">
        <v>11</v>
      </c>
      <c r="F11" s="76"/>
      <c r="G11" s="76"/>
      <c r="H11" s="76"/>
      <c r="I11" s="79"/>
      <c r="J11" s="75">
        <v>16</v>
      </c>
      <c r="K11" s="72"/>
      <c r="L11" s="72"/>
      <c r="M11" s="72"/>
      <c r="N11" s="72">
        <v>172</v>
      </c>
      <c r="O11" s="72"/>
      <c r="P11" s="72"/>
      <c r="Q11" s="72"/>
      <c r="R11" s="72">
        <v>91090</v>
      </c>
      <c r="S11" s="72"/>
      <c r="T11" s="72"/>
      <c r="U11" s="72"/>
      <c r="V11" s="75">
        <v>16</v>
      </c>
      <c r="W11" s="72"/>
      <c r="X11" s="72"/>
      <c r="Y11" s="72"/>
      <c r="Z11" s="72">
        <v>132</v>
      </c>
      <c r="AA11" s="72"/>
      <c r="AB11" s="72"/>
      <c r="AC11" s="72"/>
      <c r="AD11" s="72">
        <v>84777</v>
      </c>
      <c r="AE11" s="72"/>
      <c r="AF11" s="72"/>
      <c r="AG11" s="72"/>
      <c r="AH11" s="74">
        <v>13</v>
      </c>
      <c r="AI11" s="68"/>
      <c r="AJ11" s="68"/>
      <c r="AK11" s="68"/>
      <c r="AL11" s="68">
        <v>115</v>
      </c>
      <c r="AM11" s="68"/>
      <c r="AN11" s="68"/>
      <c r="AO11" s="68"/>
      <c r="AP11" s="68">
        <v>66726</v>
      </c>
      <c r="AQ11" s="68"/>
      <c r="AR11" s="68"/>
      <c r="AS11" s="69"/>
      <c r="AT11" s="3"/>
      <c r="AU11" s="84" t="s">
        <v>109</v>
      </c>
      <c r="AV11" s="52"/>
      <c r="AW11" s="52"/>
    </row>
    <row r="12" spans="2:49" ht="22.5" customHeight="1">
      <c r="B12" s="84" t="s">
        <v>114</v>
      </c>
      <c r="C12" s="84"/>
      <c r="E12" s="76" t="s">
        <v>12</v>
      </c>
      <c r="F12" s="76"/>
      <c r="G12" s="76"/>
      <c r="H12" s="76"/>
      <c r="I12" s="79"/>
      <c r="J12" s="75">
        <v>11</v>
      </c>
      <c r="K12" s="72"/>
      <c r="L12" s="72"/>
      <c r="M12" s="72"/>
      <c r="N12" s="72">
        <v>59</v>
      </c>
      <c r="O12" s="72"/>
      <c r="P12" s="72"/>
      <c r="Q12" s="72"/>
      <c r="R12" s="72">
        <v>59870</v>
      </c>
      <c r="S12" s="51"/>
      <c r="T12" s="51"/>
      <c r="U12" s="51"/>
      <c r="V12" s="75">
        <v>9</v>
      </c>
      <c r="W12" s="72"/>
      <c r="X12" s="72"/>
      <c r="Y12" s="72"/>
      <c r="Z12" s="72">
        <v>65</v>
      </c>
      <c r="AA12" s="72"/>
      <c r="AB12" s="72"/>
      <c r="AC12" s="72"/>
      <c r="AD12" s="72">
        <v>72066</v>
      </c>
      <c r="AE12" s="51"/>
      <c r="AF12" s="51"/>
      <c r="AG12" s="51"/>
      <c r="AH12" s="74">
        <v>8</v>
      </c>
      <c r="AI12" s="68"/>
      <c r="AJ12" s="68"/>
      <c r="AK12" s="68"/>
      <c r="AL12" s="68">
        <v>45</v>
      </c>
      <c r="AM12" s="68"/>
      <c r="AN12" s="68"/>
      <c r="AO12" s="68"/>
      <c r="AP12" s="68">
        <v>49412</v>
      </c>
      <c r="AQ12" s="111"/>
      <c r="AR12" s="111"/>
      <c r="AS12" s="112"/>
      <c r="AT12" s="3"/>
      <c r="AU12" s="84" t="s">
        <v>114</v>
      </c>
      <c r="AV12" s="52"/>
      <c r="AW12" s="52"/>
    </row>
    <row r="13" spans="2:49" ht="22.5" customHeight="1">
      <c r="B13" s="84" t="s">
        <v>115</v>
      </c>
      <c r="C13" s="84"/>
      <c r="E13" s="76" t="s">
        <v>13</v>
      </c>
      <c r="F13" s="76"/>
      <c r="G13" s="76"/>
      <c r="H13" s="76"/>
      <c r="I13" s="79"/>
      <c r="J13" s="75">
        <v>5</v>
      </c>
      <c r="K13" s="72"/>
      <c r="L13" s="72"/>
      <c r="M13" s="72"/>
      <c r="N13" s="72">
        <v>110</v>
      </c>
      <c r="O13" s="72"/>
      <c r="P13" s="72"/>
      <c r="Q13" s="72"/>
      <c r="R13" s="72">
        <v>101856</v>
      </c>
      <c r="S13" s="51"/>
      <c r="T13" s="51"/>
      <c r="U13" s="51"/>
      <c r="V13" s="75">
        <v>3</v>
      </c>
      <c r="W13" s="72"/>
      <c r="X13" s="72"/>
      <c r="Y13" s="72"/>
      <c r="Z13" s="72">
        <v>78</v>
      </c>
      <c r="AA13" s="72"/>
      <c r="AB13" s="72"/>
      <c r="AC13" s="72"/>
      <c r="AD13" s="72">
        <v>54629</v>
      </c>
      <c r="AE13" s="51"/>
      <c r="AF13" s="51"/>
      <c r="AG13" s="51"/>
      <c r="AH13" s="74">
        <v>3</v>
      </c>
      <c r="AI13" s="68"/>
      <c r="AJ13" s="68"/>
      <c r="AK13" s="68"/>
      <c r="AL13" s="68">
        <v>52</v>
      </c>
      <c r="AM13" s="68"/>
      <c r="AN13" s="68"/>
      <c r="AO13" s="68"/>
      <c r="AP13" s="68">
        <v>53839</v>
      </c>
      <c r="AQ13" s="111"/>
      <c r="AR13" s="111"/>
      <c r="AS13" s="112"/>
      <c r="AT13" s="3"/>
      <c r="AU13" s="84" t="s">
        <v>115</v>
      </c>
      <c r="AV13" s="52"/>
      <c r="AW13" s="52"/>
    </row>
    <row r="14" spans="2:49" ht="22.5" customHeight="1">
      <c r="B14" s="84" t="s">
        <v>116</v>
      </c>
      <c r="C14" s="84"/>
      <c r="E14" s="76" t="s">
        <v>14</v>
      </c>
      <c r="F14" s="76"/>
      <c r="G14" s="76"/>
      <c r="H14" s="76"/>
      <c r="I14" s="79"/>
      <c r="J14" s="75">
        <v>12</v>
      </c>
      <c r="K14" s="72"/>
      <c r="L14" s="72"/>
      <c r="M14" s="72"/>
      <c r="N14" s="72">
        <v>155</v>
      </c>
      <c r="O14" s="72"/>
      <c r="P14" s="72"/>
      <c r="Q14" s="72"/>
      <c r="R14" s="72">
        <v>118529</v>
      </c>
      <c r="S14" s="51"/>
      <c r="T14" s="51"/>
      <c r="U14" s="51"/>
      <c r="V14" s="75">
        <v>13</v>
      </c>
      <c r="W14" s="72"/>
      <c r="X14" s="72"/>
      <c r="Y14" s="72"/>
      <c r="Z14" s="72">
        <v>175</v>
      </c>
      <c r="AA14" s="72"/>
      <c r="AB14" s="72"/>
      <c r="AC14" s="72"/>
      <c r="AD14" s="72">
        <v>153572</v>
      </c>
      <c r="AE14" s="51"/>
      <c r="AF14" s="51"/>
      <c r="AG14" s="51"/>
      <c r="AH14" s="74">
        <v>14</v>
      </c>
      <c r="AI14" s="68"/>
      <c r="AJ14" s="68"/>
      <c r="AK14" s="68"/>
      <c r="AL14" s="68">
        <v>202</v>
      </c>
      <c r="AM14" s="68"/>
      <c r="AN14" s="68"/>
      <c r="AO14" s="68"/>
      <c r="AP14" s="68">
        <v>173461</v>
      </c>
      <c r="AQ14" s="111"/>
      <c r="AR14" s="111"/>
      <c r="AS14" s="112"/>
      <c r="AT14" s="3"/>
      <c r="AU14" s="84" t="s">
        <v>116</v>
      </c>
      <c r="AV14" s="52"/>
      <c r="AW14" s="52"/>
    </row>
    <row r="15" spans="2:49" ht="22.5" customHeight="1">
      <c r="B15" s="84" t="s">
        <v>117</v>
      </c>
      <c r="C15" s="84"/>
      <c r="E15" s="76" t="s">
        <v>15</v>
      </c>
      <c r="F15" s="76"/>
      <c r="G15" s="76"/>
      <c r="H15" s="76"/>
      <c r="I15" s="79"/>
      <c r="J15" s="75">
        <v>6</v>
      </c>
      <c r="K15" s="72"/>
      <c r="L15" s="72"/>
      <c r="M15" s="72"/>
      <c r="N15" s="72">
        <v>49</v>
      </c>
      <c r="O15" s="72"/>
      <c r="P15" s="72"/>
      <c r="Q15" s="72"/>
      <c r="R15" s="72">
        <v>56207</v>
      </c>
      <c r="S15" s="51"/>
      <c r="T15" s="51"/>
      <c r="U15" s="51"/>
      <c r="V15" s="75">
        <v>7</v>
      </c>
      <c r="W15" s="72"/>
      <c r="X15" s="72"/>
      <c r="Y15" s="72"/>
      <c r="Z15" s="72">
        <v>56</v>
      </c>
      <c r="AA15" s="72"/>
      <c r="AB15" s="72"/>
      <c r="AC15" s="72"/>
      <c r="AD15" s="72">
        <v>53789</v>
      </c>
      <c r="AE15" s="51"/>
      <c r="AF15" s="51"/>
      <c r="AG15" s="51"/>
      <c r="AH15" s="74">
        <v>4</v>
      </c>
      <c r="AI15" s="68"/>
      <c r="AJ15" s="68"/>
      <c r="AK15" s="68"/>
      <c r="AL15" s="68">
        <v>40</v>
      </c>
      <c r="AM15" s="68"/>
      <c r="AN15" s="68"/>
      <c r="AO15" s="68"/>
      <c r="AP15" s="68">
        <v>38852</v>
      </c>
      <c r="AQ15" s="111"/>
      <c r="AR15" s="111"/>
      <c r="AS15" s="112"/>
      <c r="AT15" s="3"/>
      <c r="AU15" s="84" t="s">
        <v>117</v>
      </c>
      <c r="AV15" s="52"/>
      <c r="AW15" s="52"/>
    </row>
    <row r="16" spans="2:49" ht="22.5" customHeight="1">
      <c r="B16" s="84" t="s">
        <v>118</v>
      </c>
      <c r="C16" s="84"/>
      <c r="E16" s="76" t="s">
        <v>16</v>
      </c>
      <c r="F16" s="76"/>
      <c r="G16" s="76"/>
      <c r="H16" s="76"/>
      <c r="I16" s="79"/>
      <c r="J16" s="75">
        <v>1</v>
      </c>
      <c r="K16" s="72"/>
      <c r="L16" s="72"/>
      <c r="M16" s="72"/>
      <c r="N16" s="72" t="s">
        <v>134</v>
      </c>
      <c r="O16" s="72"/>
      <c r="P16" s="72"/>
      <c r="Q16" s="72"/>
      <c r="R16" s="72" t="s">
        <v>134</v>
      </c>
      <c r="S16" s="72"/>
      <c r="T16" s="72"/>
      <c r="U16" s="72"/>
      <c r="V16" s="75" t="s">
        <v>154</v>
      </c>
      <c r="W16" s="72"/>
      <c r="X16" s="72"/>
      <c r="Y16" s="72"/>
      <c r="Z16" s="72" t="s">
        <v>154</v>
      </c>
      <c r="AA16" s="72"/>
      <c r="AB16" s="72"/>
      <c r="AC16" s="72"/>
      <c r="AD16" s="72" t="s">
        <v>154</v>
      </c>
      <c r="AE16" s="72"/>
      <c r="AF16" s="72"/>
      <c r="AG16" s="72"/>
      <c r="AH16" s="74" t="s">
        <v>41</v>
      </c>
      <c r="AI16" s="68"/>
      <c r="AJ16" s="68"/>
      <c r="AK16" s="68"/>
      <c r="AL16" s="68" t="s">
        <v>41</v>
      </c>
      <c r="AM16" s="68"/>
      <c r="AN16" s="68"/>
      <c r="AO16" s="68"/>
      <c r="AP16" s="68" t="s">
        <v>41</v>
      </c>
      <c r="AQ16" s="68"/>
      <c r="AR16" s="68"/>
      <c r="AS16" s="69"/>
      <c r="AT16" s="3"/>
      <c r="AU16" s="84" t="s">
        <v>118</v>
      </c>
      <c r="AV16" s="52"/>
      <c r="AW16" s="52"/>
    </row>
    <row r="17" spans="2:49" ht="22.5" customHeight="1">
      <c r="B17" s="84" t="s">
        <v>119</v>
      </c>
      <c r="C17" s="84"/>
      <c r="E17" s="76" t="s">
        <v>17</v>
      </c>
      <c r="F17" s="76"/>
      <c r="G17" s="76"/>
      <c r="H17" s="76"/>
      <c r="I17" s="79"/>
      <c r="J17" s="75">
        <v>2</v>
      </c>
      <c r="K17" s="72"/>
      <c r="L17" s="72"/>
      <c r="M17" s="72"/>
      <c r="N17" s="72" t="s">
        <v>134</v>
      </c>
      <c r="O17" s="72"/>
      <c r="P17" s="72"/>
      <c r="Q17" s="72"/>
      <c r="R17" s="72" t="s">
        <v>134</v>
      </c>
      <c r="S17" s="72"/>
      <c r="T17" s="72"/>
      <c r="U17" s="72"/>
      <c r="V17" s="75">
        <v>2</v>
      </c>
      <c r="W17" s="72"/>
      <c r="X17" s="72"/>
      <c r="Y17" s="72"/>
      <c r="Z17" s="72" t="s">
        <v>153</v>
      </c>
      <c r="AA17" s="72"/>
      <c r="AB17" s="72"/>
      <c r="AC17" s="72"/>
      <c r="AD17" s="72" t="s">
        <v>153</v>
      </c>
      <c r="AE17" s="72"/>
      <c r="AF17" s="72"/>
      <c r="AG17" s="72"/>
      <c r="AH17" s="74">
        <v>2</v>
      </c>
      <c r="AI17" s="68"/>
      <c r="AJ17" s="68"/>
      <c r="AK17" s="68"/>
      <c r="AL17" s="68">
        <v>31</v>
      </c>
      <c r="AM17" s="68"/>
      <c r="AN17" s="68"/>
      <c r="AO17" s="68"/>
      <c r="AP17" s="68" t="s">
        <v>90</v>
      </c>
      <c r="AQ17" s="68"/>
      <c r="AR17" s="68"/>
      <c r="AS17" s="69"/>
      <c r="AT17" s="3"/>
      <c r="AU17" s="84" t="s">
        <v>119</v>
      </c>
      <c r="AV17" s="52"/>
      <c r="AW17" s="52"/>
    </row>
    <row r="18" spans="2:49" ht="22.5" customHeight="1">
      <c r="B18" s="84" t="s">
        <v>5</v>
      </c>
      <c r="C18" s="84"/>
      <c r="E18" s="76" t="s">
        <v>18</v>
      </c>
      <c r="F18" s="76"/>
      <c r="G18" s="76"/>
      <c r="H18" s="76"/>
      <c r="I18" s="79"/>
      <c r="J18" s="75">
        <v>4</v>
      </c>
      <c r="K18" s="72"/>
      <c r="L18" s="72"/>
      <c r="M18" s="72"/>
      <c r="N18" s="72">
        <v>31</v>
      </c>
      <c r="O18" s="72"/>
      <c r="P18" s="72"/>
      <c r="Q18" s="72"/>
      <c r="R18" s="72">
        <v>48767</v>
      </c>
      <c r="S18" s="72"/>
      <c r="T18" s="72"/>
      <c r="U18" s="72"/>
      <c r="V18" s="75">
        <v>3</v>
      </c>
      <c r="W18" s="72"/>
      <c r="X18" s="72"/>
      <c r="Y18" s="72"/>
      <c r="Z18" s="72">
        <v>19</v>
      </c>
      <c r="AA18" s="72"/>
      <c r="AB18" s="72"/>
      <c r="AC18" s="72"/>
      <c r="AD18" s="72">
        <v>33559</v>
      </c>
      <c r="AE18" s="72"/>
      <c r="AF18" s="72"/>
      <c r="AG18" s="72"/>
      <c r="AH18" s="74">
        <v>3</v>
      </c>
      <c r="AI18" s="68"/>
      <c r="AJ18" s="68"/>
      <c r="AK18" s="68"/>
      <c r="AL18" s="68">
        <v>22</v>
      </c>
      <c r="AM18" s="68"/>
      <c r="AN18" s="68"/>
      <c r="AO18" s="68"/>
      <c r="AP18" s="68">
        <v>40086</v>
      </c>
      <c r="AQ18" s="68"/>
      <c r="AR18" s="68"/>
      <c r="AS18" s="69"/>
      <c r="AT18" s="3"/>
      <c r="AU18" s="84" t="s">
        <v>5</v>
      </c>
      <c r="AV18" s="52"/>
      <c r="AW18" s="52"/>
    </row>
    <row r="19" spans="2:49" ht="22.5" customHeight="1">
      <c r="B19" s="84" t="s">
        <v>131</v>
      </c>
      <c r="C19" s="84"/>
      <c r="E19" s="76" t="s">
        <v>128</v>
      </c>
      <c r="F19" s="76"/>
      <c r="G19" s="76"/>
      <c r="H19" s="76"/>
      <c r="I19" s="76"/>
      <c r="J19" s="75" t="s">
        <v>135</v>
      </c>
      <c r="K19" s="72"/>
      <c r="L19" s="72"/>
      <c r="M19" s="72"/>
      <c r="N19" s="72" t="s">
        <v>135</v>
      </c>
      <c r="O19" s="72"/>
      <c r="P19" s="72"/>
      <c r="Q19" s="72"/>
      <c r="R19" s="72" t="s">
        <v>135</v>
      </c>
      <c r="S19" s="72"/>
      <c r="T19" s="72"/>
      <c r="U19" s="72"/>
      <c r="V19" s="75" t="s">
        <v>154</v>
      </c>
      <c r="W19" s="72"/>
      <c r="X19" s="72"/>
      <c r="Y19" s="72"/>
      <c r="Z19" s="72" t="s">
        <v>154</v>
      </c>
      <c r="AA19" s="72"/>
      <c r="AB19" s="72"/>
      <c r="AC19" s="72"/>
      <c r="AD19" s="72" t="s">
        <v>154</v>
      </c>
      <c r="AE19" s="72"/>
      <c r="AF19" s="72"/>
      <c r="AG19" s="72"/>
      <c r="AH19" s="74" t="s">
        <v>41</v>
      </c>
      <c r="AI19" s="68"/>
      <c r="AJ19" s="68"/>
      <c r="AK19" s="68"/>
      <c r="AL19" s="68" t="s">
        <v>41</v>
      </c>
      <c r="AM19" s="68"/>
      <c r="AN19" s="68"/>
      <c r="AO19" s="68"/>
      <c r="AP19" s="68" t="s">
        <v>41</v>
      </c>
      <c r="AQ19" s="68"/>
      <c r="AR19" s="68"/>
      <c r="AS19" s="69"/>
      <c r="AT19" s="3"/>
      <c r="AU19" s="84" t="s">
        <v>131</v>
      </c>
      <c r="AV19" s="84"/>
      <c r="AW19" s="84"/>
    </row>
    <row r="20" spans="2:49" ht="22.5" customHeight="1">
      <c r="B20" s="84" t="s">
        <v>6</v>
      </c>
      <c r="C20" s="84"/>
      <c r="E20" s="76" t="s">
        <v>19</v>
      </c>
      <c r="F20" s="76"/>
      <c r="G20" s="76"/>
      <c r="H20" s="76"/>
      <c r="I20" s="79"/>
      <c r="J20" s="75">
        <v>4</v>
      </c>
      <c r="K20" s="72"/>
      <c r="L20" s="72"/>
      <c r="M20" s="72"/>
      <c r="N20" s="72">
        <v>40</v>
      </c>
      <c r="O20" s="72"/>
      <c r="P20" s="72"/>
      <c r="Q20" s="72"/>
      <c r="R20" s="72">
        <v>40094</v>
      </c>
      <c r="S20" s="72"/>
      <c r="T20" s="72"/>
      <c r="U20" s="72"/>
      <c r="V20" s="75">
        <v>6</v>
      </c>
      <c r="W20" s="72"/>
      <c r="X20" s="72"/>
      <c r="Y20" s="72"/>
      <c r="Z20" s="72">
        <v>45</v>
      </c>
      <c r="AA20" s="72"/>
      <c r="AB20" s="72"/>
      <c r="AC20" s="72"/>
      <c r="AD20" s="72">
        <v>33080</v>
      </c>
      <c r="AE20" s="72"/>
      <c r="AF20" s="72"/>
      <c r="AG20" s="72"/>
      <c r="AH20" s="74">
        <v>3</v>
      </c>
      <c r="AI20" s="68"/>
      <c r="AJ20" s="68"/>
      <c r="AK20" s="68"/>
      <c r="AL20" s="68">
        <v>30</v>
      </c>
      <c r="AM20" s="68"/>
      <c r="AN20" s="68"/>
      <c r="AO20" s="68"/>
      <c r="AP20" s="68">
        <v>35404</v>
      </c>
      <c r="AQ20" s="68"/>
      <c r="AR20" s="68"/>
      <c r="AS20" s="69"/>
      <c r="AT20" s="3"/>
      <c r="AU20" s="84" t="s">
        <v>120</v>
      </c>
      <c r="AV20" s="52"/>
      <c r="AW20" s="52"/>
    </row>
    <row r="21" spans="2:49" ht="22.5" customHeight="1">
      <c r="B21" s="84" t="s">
        <v>121</v>
      </c>
      <c r="C21" s="84"/>
      <c r="E21" s="76" t="s">
        <v>20</v>
      </c>
      <c r="F21" s="76"/>
      <c r="G21" s="76"/>
      <c r="H21" s="76"/>
      <c r="I21" s="79"/>
      <c r="J21" s="75">
        <v>2</v>
      </c>
      <c r="K21" s="72"/>
      <c r="L21" s="72"/>
      <c r="M21" s="72"/>
      <c r="N21" s="72" t="s">
        <v>134</v>
      </c>
      <c r="O21" s="72"/>
      <c r="P21" s="72"/>
      <c r="Q21" s="72"/>
      <c r="R21" s="72" t="s">
        <v>134</v>
      </c>
      <c r="S21" s="72"/>
      <c r="T21" s="72"/>
      <c r="U21" s="72"/>
      <c r="V21" s="75">
        <v>1</v>
      </c>
      <c r="W21" s="72"/>
      <c r="X21" s="72"/>
      <c r="Y21" s="72"/>
      <c r="Z21" s="72" t="s">
        <v>153</v>
      </c>
      <c r="AA21" s="72"/>
      <c r="AB21" s="72"/>
      <c r="AC21" s="72"/>
      <c r="AD21" s="72" t="s">
        <v>153</v>
      </c>
      <c r="AE21" s="72"/>
      <c r="AF21" s="72"/>
      <c r="AG21" s="72"/>
      <c r="AH21" s="74">
        <v>2</v>
      </c>
      <c r="AI21" s="68"/>
      <c r="AJ21" s="68"/>
      <c r="AK21" s="68"/>
      <c r="AL21" s="68">
        <v>18</v>
      </c>
      <c r="AM21" s="68"/>
      <c r="AN21" s="68"/>
      <c r="AO21" s="68"/>
      <c r="AP21" s="68" t="s">
        <v>90</v>
      </c>
      <c r="AQ21" s="68"/>
      <c r="AR21" s="68"/>
      <c r="AS21" s="69"/>
      <c r="AT21" s="3"/>
      <c r="AU21" s="84" t="s">
        <v>7</v>
      </c>
      <c r="AV21" s="52"/>
      <c r="AW21" s="52"/>
    </row>
    <row r="22" spans="2:49" ht="22.5" customHeight="1">
      <c r="B22" s="84" t="s">
        <v>122</v>
      </c>
      <c r="C22" s="84"/>
      <c r="E22" s="76" t="s">
        <v>21</v>
      </c>
      <c r="F22" s="76"/>
      <c r="G22" s="76"/>
      <c r="H22" s="76"/>
      <c r="I22" s="79"/>
      <c r="J22" s="75">
        <v>3</v>
      </c>
      <c r="K22" s="72"/>
      <c r="L22" s="72"/>
      <c r="M22" s="72"/>
      <c r="N22" s="72">
        <v>80</v>
      </c>
      <c r="O22" s="72"/>
      <c r="P22" s="72"/>
      <c r="Q22" s="72"/>
      <c r="R22" s="72">
        <v>56587</v>
      </c>
      <c r="S22" s="72"/>
      <c r="T22" s="72"/>
      <c r="U22" s="72"/>
      <c r="V22" s="75">
        <v>2</v>
      </c>
      <c r="W22" s="72"/>
      <c r="X22" s="72"/>
      <c r="Y22" s="72"/>
      <c r="Z22" s="72" t="s">
        <v>153</v>
      </c>
      <c r="AA22" s="72"/>
      <c r="AB22" s="72"/>
      <c r="AC22" s="72"/>
      <c r="AD22" s="72" t="s">
        <v>153</v>
      </c>
      <c r="AE22" s="72"/>
      <c r="AF22" s="72"/>
      <c r="AG22" s="72"/>
      <c r="AH22" s="74">
        <v>2</v>
      </c>
      <c r="AI22" s="68"/>
      <c r="AJ22" s="68"/>
      <c r="AK22" s="68"/>
      <c r="AL22" s="68">
        <v>54</v>
      </c>
      <c r="AM22" s="68"/>
      <c r="AN22" s="68"/>
      <c r="AO22" s="68"/>
      <c r="AP22" s="68" t="s">
        <v>90</v>
      </c>
      <c r="AQ22" s="68"/>
      <c r="AR22" s="68"/>
      <c r="AS22" s="69"/>
      <c r="AT22" s="3"/>
      <c r="AU22" s="84" t="s">
        <v>124</v>
      </c>
      <c r="AV22" s="52"/>
      <c r="AW22" s="52"/>
    </row>
    <row r="23" spans="2:49" ht="22.5" customHeight="1">
      <c r="B23" s="84" t="s">
        <v>8</v>
      </c>
      <c r="C23" s="84"/>
      <c r="E23" s="76" t="s">
        <v>22</v>
      </c>
      <c r="F23" s="76"/>
      <c r="G23" s="76"/>
      <c r="H23" s="76"/>
      <c r="I23" s="79"/>
      <c r="J23" s="75">
        <v>1</v>
      </c>
      <c r="K23" s="72"/>
      <c r="L23" s="72"/>
      <c r="M23" s="72"/>
      <c r="N23" s="72" t="s">
        <v>134</v>
      </c>
      <c r="O23" s="72"/>
      <c r="P23" s="72"/>
      <c r="Q23" s="72"/>
      <c r="R23" s="72" t="s">
        <v>134</v>
      </c>
      <c r="S23" s="72"/>
      <c r="T23" s="72"/>
      <c r="U23" s="72"/>
      <c r="V23" s="75">
        <v>1</v>
      </c>
      <c r="W23" s="72"/>
      <c r="X23" s="72"/>
      <c r="Y23" s="72"/>
      <c r="Z23" s="72" t="s">
        <v>153</v>
      </c>
      <c r="AA23" s="72"/>
      <c r="AB23" s="72"/>
      <c r="AC23" s="72"/>
      <c r="AD23" s="72" t="s">
        <v>153</v>
      </c>
      <c r="AE23" s="72"/>
      <c r="AF23" s="72"/>
      <c r="AG23" s="72"/>
      <c r="AH23" s="74">
        <v>1</v>
      </c>
      <c r="AI23" s="68"/>
      <c r="AJ23" s="68"/>
      <c r="AK23" s="68"/>
      <c r="AL23" s="68">
        <v>50</v>
      </c>
      <c r="AM23" s="68"/>
      <c r="AN23" s="68"/>
      <c r="AO23" s="68"/>
      <c r="AP23" s="68" t="s">
        <v>90</v>
      </c>
      <c r="AQ23" s="68"/>
      <c r="AR23" s="68"/>
      <c r="AS23" s="69"/>
      <c r="AT23" s="3"/>
      <c r="AU23" s="84" t="s">
        <v>8</v>
      </c>
      <c r="AV23" s="52"/>
      <c r="AW23" s="52"/>
    </row>
    <row r="24" spans="2:49" ht="22.5" customHeight="1">
      <c r="B24" s="84" t="s">
        <v>9</v>
      </c>
      <c r="C24" s="84"/>
      <c r="E24" s="76" t="s">
        <v>23</v>
      </c>
      <c r="F24" s="76"/>
      <c r="G24" s="76"/>
      <c r="H24" s="76"/>
      <c r="I24" s="79"/>
      <c r="J24" s="75">
        <v>1</v>
      </c>
      <c r="K24" s="72"/>
      <c r="L24" s="72"/>
      <c r="M24" s="72"/>
      <c r="N24" s="72" t="s">
        <v>134</v>
      </c>
      <c r="O24" s="72"/>
      <c r="P24" s="72"/>
      <c r="Q24" s="72"/>
      <c r="R24" s="72" t="s">
        <v>134</v>
      </c>
      <c r="S24" s="72"/>
      <c r="T24" s="72"/>
      <c r="U24" s="72"/>
      <c r="V24" s="75" t="s">
        <v>154</v>
      </c>
      <c r="W24" s="72"/>
      <c r="X24" s="72"/>
      <c r="Y24" s="72"/>
      <c r="Z24" s="72" t="s">
        <v>154</v>
      </c>
      <c r="AA24" s="72"/>
      <c r="AB24" s="72"/>
      <c r="AC24" s="72"/>
      <c r="AD24" s="72" t="s">
        <v>154</v>
      </c>
      <c r="AE24" s="72"/>
      <c r="AF24" s="72"/>
      <c r="AG24" s="72"/>
      <c r="AH24" s="74">
        <v>1</v>
      </c>
      <c r="AI24" s="68"/>
      <c r="AJ24" s="68"/>
      <c r="AK24" s="68"/>
      <c r="AL24" s="68">
        <v>5</v>
      </c>
      <c r="AM24" s="68"/>
      <c r="AN24" s="68"/>
      <c r="AO24" s="68"/>
      <c r="AP24" s="68" t="s">
        <v>40</v>
      </c>
      <c r="AQ24" s="68"/>
      <c r="AR24" s="68"/>
      <c r="AS24" s="69"/>
      <c r="AT24" s="3"/>
      <c r="AU24" s="84" t="s">
        <v>9</v>
      </c>
      <c r="AV24" s="52"/>
      <c r="AW24" s="52"/>
    </row>
    <row r="25" spans="2:49" ht="22.5" customHeight="1" thickBot="1">
      <c r="B25" s="106" t="s">
        <v>10</v>
      </c>
      <c r="C25" s="106"/>
      <c r="E25" s="107" t="s">
        <v>24</v>
      </c>
      <c r="F25" s="107"/>
      <c r="G25" s="107"/>
      <c r="H25" s="107"/>
      <c r="I25" s="108"/>
      <c r="J25" s="110">
        <v>7</v>
      </c>
      <c r="K25" s="109"/>
      <c r="L25" s="109"/>
      <c r="M25" s="109"/>
      <c r="N25" s="109">
        <v>63</v>
      </c>
      <c r="O25" s="109"/>
      <c r="P25" s="109"/>
      <c r="Q25" s="109"/>
      <c r="R25" s="109">
        <v>26783</v>
      </c>
      <c r="S25" s="109"/>
      <c r="T25" s="109"/>
      <c r="U25" s="109"/>
      <c r="V25" s="110">
        <v>8</v>
      </c>
      <c r="W25" s="109"/>
      <c r="X25" s="109"/>
      <c r="Y25" s="109"/>
      <c r="Z25" s="109">
        <v>56</v>
      </c>
      <c r="AA25" s="109"/>
      <c r="AB25" s="109"/>
      <c r="AC25" s="109"/>
      <c r="AD25" s="109">
        <v>24133</v>
      </c>
      <c r="AE25" s="109"/>
      <c r="AF25" s="109"/>
      <c r="AG25" s="109"/>
      <c r="AH25" s="113">
        <v>8</v>
      </c>
      <c r="AI25" s="85"/>
      <c r="AJ25" s="85"/>
      <c r="AK25" s="85"/>
      <c r="AL25" s="85">
        <v>76</v>
      </c>
      <c r="AM25" s="85"/>
      <c r="AN25" s="85"/>
      <c r="AO25" s="85"/>
      <c r="AP25" s="85">
        <v>34699</v>
      </c>
      <c r="AQ25" s="85"/>
      <c r="AR25" s="85"/>
      <c r="AS25" s="116"/>
      <c r="AT25" s="8"/>
      <c r="AU25" s="84" t="s">
        <v>10</v>
      </c>
      <c r="AV25" s="52"/>
      <c r="AW25" s="52"/>
    </row>
    <row r="26" spans="1:50" ht="18" customHeight="1">
      <c r="A26" s="77" t="s">
        <v>162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0" t="s">
        <v>132</v>
      </c>
      <c r="AT26" s="80"/>
      <c r="AU26" s="80"/>
      <c r="AV26" s="80"/>
      <c r="AW26" s="80"/>
      <c r="AX26" s="80"/>
    </row>
    <row r="27" spans="1:50" ht="18" customHeight="1">
      <c r="A27" s="78" t="s">
        <v>163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AQ27" s="90" t="s">
        <v>106</v>
      </c>
      <c r="AR27" s="50"/>
      <c r="AS27" s="50"/>
      <c r="AT27" s="50"/>
      <c r="AU27" s="50"/>
      <c r="AV27" s="50"/>
      <c r="AW27" s="50"/>
      <c r="AX27" s="50"/>
    </row>
    <row r="28" spans="2:25" ht="19.5" customHeight="1">
      <c r="B28" s="78" t="s">
        <v>129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50" ht="21.75" customHeight="1">
      <c r="A29" s="93" t="s">
        <v>47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114" t="s">
        <v>48</v>
      </c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</row>
    <row r="30" spans="1:50" ht="18" customHeight="1" thickBot="1">
      <c r="A30" s="102"/>
      <c r="B30" s="102"/>
      <c r="C30" s="102"/>
      <c r="D30" s="102"/>
      <c r="E30" s="102"/>
      <c r="AU30" s="91" t="s">
        <v>36</v>
      </c>
      <c r="AV30" s="92"/>
      <c r="AW30" s="92"/>
      <c r="AX30" s="92"/>
    </row>
    <row r="31" spans="1:50" ht="18" customHeight="1">
      <c r="A31" s="53" t="s">
        <v>27</v>
      </c>
      <c r="B31" s="54"/>
      <c r="C31" s="54"/>
      <c r="D31" s="54"/>
      <c r="E31" s="54"/>
      <c r="F31" s="54"/>
      <c r="G31" s="54"/>
      <c r="H31" s="83" t="s">
        <v>30</v>
      </c>
      <c r="I31" s="83"/>
      <c r="J31" s="83"/>
      <c r="K31" s="83"/>
      <c r="L31" s="83"/>
      <c r="M31" s="83"/>
      <c r="N31" s="83" t="s">
        <v>42</v>
      </c>
      <c r="O31" s="83"/>
      <c r="P31" s="83"/>
      <c r="Q31" s="83"/>
      <c r="R31" s="83"/>
      <c r="S31" s="83"/>
      <c r="T31" s="83" t="s">
        <v>43</v>
      </c>
      <c r="U31" s="83"/>
      <c r="V31" s="83"/>
      <c r="W31" s="83"/>
      <c r="X31" s="83"/>
      <c r="Y31" s="83"/>
      <c r="Z31" s="83" t="s">
        <v>44</v>
      </c>
      <c r="AA31" s="83"/>
      <c r="AB31" s="83"/>
      <c r="AC31" s="83"/>
      <c r="AD31" s="83"/>
      <c r="AE31" s="83"/>
      <c r="AF31" s="83" t="s">
        <v>45</v>
      </c>
      <c r="AG31" s="83"/>
      <c r="AH31" s="83"/>
      <c r="AI31" s="83"/>
      <c r="AJ31" s="83"/>
      <c r="AK31" s="83"/>
      <c r="AL31" s="83" t="s">
        <v>46</v>
      </c>
      <c r="AM31" s="83"/>
      <c r="AN31" s="83"/>
      <c r="AO31" s="83"/>
      <c r="AP31" s="83"/>
      <c r="AQ31" s="83"/>
      <c r="AR31" s="83" t="s">
        <v>27</v>
      </c>
      <c r="AS31" s="54"/>
      <c r="AT31" s="54"/>
      <c r="AU31" s="54"/>
      <c r="AV31" s="54"/>
      <c r="AW31" s="54"/>
      <c r="AX31" s="95"/>
    </row>
    <row r="32" spans="1:50" ht="18" customHeight="1">
      <c r="A32" s="55"/>
      <c r="B32" s="56"/>
      <c r="C32" s="56"/>
      <c r="D32" s="56"/>
      <c r="E32" s="56"/>
      <c r="F32" s="56"/>
      <c r="G32" s="56"/>
      <c r="H32" s="57" t="s">
        <v>25</v>
      </c>
      <c r="I32" s="57"/>
      <c r="J32" s="57"/>
      <c r="K32" s="57" t="s">
        <v>26</v>
      </c>
      <c r="L32" s="57"/>
      <c r="M32" s="57"/>
      <c r="N32" s="57" t="s">
        <v>25</v>
      </c>
      <c r="O32" s="57"/>
      <c r="P32" s="57"/>
      <c r="Q32" s="57" t="s">
        <v>26</v>
      </c>
      <c r="R32" s="57"/>
      <c r="S32" s="57"/>
      <c r="T32" s="57" t="s">
        <v>25</v>
      </c>
      <c r="U32" s="57"/>
      <c r="V32" s="57"/>
      <c r="W32" s="57" t="s">
        <v>26</v>
      </c>
      <c r="X32" s="57"/>
      <c r="Y32" s="57"/>
      <c r="Z32" s="57" t="s">
        <v>25</v>
      </c>
      <c r="AA32" s="57"/>
      <c r="AB32" s="57"/>
      <c r="AC32" s="57" t="s">
        <v>26</v>
      </c>
      <c r="AD32" s="57"/>
      <c r="AE32" s="57"/>
      <c r="AF32" s="57" t="s">
        <v>25</v>
      </c>
      <c r="AG32" s="57"/>
      <c r="AH32" s="57"/>
      <c r="AI32" s="57" t="s">
        <v>26</v>
      </c>
      <c r="AJ32" s="57"/>
      <c r="AK32" s="57"/>
      <c r="AL32" s="57" t="s">
        <v>25</v>
      </c>
      <c r="AM32" s="57"/>
      <c r="AN32" s="57"/>
      <c r="AO32" s="57" t="s">
        <v>26</v>
      </c>
      <c r="AP32" s="57"/>
      <c r="AQ32" s="57"/>
      <c r="AR32" s="56"/>
      <c r="AS32" s="56"/>
      <c r="AT32" s="56"/>
      <c r="AU32" s="56"/>
      <c r="AV32" s="56"/>
      <c r="AW32" s="56"/>
      <c r="AX32" s="96"/>
    </row>
    <row r="33" spans="1:50" ht="18" customHeight="1">
      <c r="A33" s="10"/>
      <c r="B33" s="10"/>
      <c r="C33" s="10"/>
      <c r="D33" s="10"/>
      <c r="E33" s="10"/>
      <c r="F33" s="10"/>
      <c r="G33" s="14"/>
      <c r="AR33" s="7"/>
      <c r="AS33" s="10"/>
      <c r="AT33" s="10"/>
      <c r="AU33" s="10"/>
      <c r="AV33" s="10"/>
      <c r="AW33" s="10"/>
      <c r="AX33" s="10"/>
    </row>
    <row r="34" spans="1:50" ht="18" customHeight="1">
      <c r="A34" s="90" t="s">
        <v>144</v>
      </c>
      <c r="B34" s="90"/>
      <c r="C34" s="90"/>
      <c r="D34" s="11" t="s">
        <v>49</v>
      </c>
      <c r="E34" s="12" t="s">
        <v>138</v>
      </c>
      <c r="F34" s="32" t="s">
        <v>139</v>
      </c>
      <c r="G34" s="33"/>
      <c r="H34" s="75">
        <f>SUM(N34,T34,Z34,AF34)</f>
        <v>112</v>
      </c>
      <c r="I34" s="72"/>
      <c r="J34" s="72"/>
      <c r="K34" s="72">
        <f>SUM(Q34,W34,AC34,AI34)</f>
        <v>1387</v>
      </c>
      <c r="L34" s="72"/>
      <c r="M34" s="72"/>
      <c r="N34" s="72">
        <v>94</v>
      </c>
      <c r="O34" s="72"/>
      <c r="P34" s="72"/>
      <c r="Q34" s="72">
        <v>736</v>
      </c>
      <c r="R34" s="72"/>
      <c r="S34" s="72"/>
      <c r="T34" s="72">
        <v>10</v>
      </c>
      <c r="U34" s="72"/>
      <c r="V34" s="72"/>
      <c r="W34" s="72">
        <v>243</v>
      </c>
      <c r="X34" s="72"/>
      <c r="Y34" s="72"/>
      <c r="Z34" s="72">
        <v>4</v>
      </c>
      <c r="AA34" s="72"/>
      <c r="AB34" s="72"/>
      <c r="AC34" s="72">
        <v>157</v>
      </c>
      <c r="AD34" s="72"/>
      <c r="AE34" s="72"/>
      <c r="AF34" s="72">
        <v>4</v>
      </c>
      <c r="AG34" s="72"/>
      <c r="AH34" s="72"/>
      <c r="AI34" s="72">
        <v>251</v>
      </c>
      <c r="AJ34" s="72"/>
      <c r="AK34" s="72"/>
      <c r="AL34" s="72" t="s">
        <v>111</v>
      </c>
      <c r="AM34" s="72"/>
      <c r="AN34" s="72"/>
      <c r="AO34" s="72" t="s">
        <v>111</v>
      </c>
      <c r="AP34" s="72"/>
      <c r="AQ34" s="72"/>
      <c r="AR34" s="70" t="s">
        <v>144</v>
      </c>
      <c r="AS34" s="71"/>
      <c r="AT34" s="71"/>
      <c r="AU34" s="11" t="s">
        <v>142</v>
      </c>
      <c r="AV34" s="12" t="s">
        <v>143</v>
      </c>
      <c r="AW34" s="104" t="s">
        <v>139</v>
      </c>
      <c r="AX34" s="104"/>
    </row>
    <row r="35" spans="1:50" ht="18" customHeight="1">
      <c r="A35" s="4"/>
      <c r="B35" s="4"/>
      <c r="C35" s="4"/>
      <c r="D35" s="16"/>
      <c r="E35" s="17"/>
      <c r="F35" s="4"/>
      <c r="G35" s="5"/>
      <c r="AR35" s="3"/>
      <c r="AS35" s="4"/>
      <c r="AT35" s="4"/>
      <c r="AU35" s="16"/>
      <c r="AV35" s="17"/>
      <c r="AW35" s="4"/>
      <c r="AX35" s="4"/>
    </row>
    <row r="36" spans="4:50" ht="18" customHeight="1">
      <c r="D36" s="11" t="s">
        <v>142</v>
      </c>
      <c r="E36" s="12" t="s">
        <v>146</v>
      </c>
      <c r="F36" s="104"/>
      <c r="G36" s="105"/>
      <c r="H36" s="75">
        <f>SUM(N36,T36,Z36,AF36,AL36)</f>
        <v>109</v>
      </c>
      <c r="I36" s="72"/>
      <c r="J36" s="72"/>
      <c r="K36" s="72">
        <f>SUM(Q36,W36,AC36,AI36,AO36)</f>
        <v>1273</v>
      </c>
      <c r="L36" s="72"/>
      <c r="M36" s="72"/>
      <c r="N36" s="72">
        <v>95</v>
      </c>
      <c r="O36" s="72"/>
      <c r="P36" s="72"/>
      <c r="Q36" s="72">
        <v>725</v>
      </c>
      <c r="R36" s="72"/>
      <c r="S36" s="72"/>
      <c r="T36" s="72">
        <v>5</v>
      </c>
      <c r="U36" s="72"/>
      <c r="V36" s="72"/>
      <c r="W36" s="72">
        <v>129</v>
      </c>
      <c r="X36" s="72"/>
      <c r="Y36" s="72"/>
      <c r="Z36" s="72">
        <v>6</v>
      </c>
      <c r="AA36" s="72"/>
      <c r="AB36" s="72"/>
      <c r="AC36" s="72">
        <v>237</v>
      </c>
      <c r="AD36" s="72"/>
      <c r="AE36" s="72"/>
      <c r="AF36" s="72">
        <v>3</v>
      </c>
      <c r="AG36" s="72"/>
      <c r="AH36" s="72"/>
      <c r="AI36" s="72">
        <v>182</v>
      </c>
      <c r="AJ36" s="72"/>
      <c r="AK36" s="72"/>
      <c r="AL36" s="72" t="s">
        <v>147</v>
      </c>
      <c r="AM36" s="72"/>
      <c r="AN36" s="72"/>
      <c r="AO36" s="72" t="s">
        <v>147</v>
      </c>
      <c r="AP36" s="72"/>
      <c r="AQ36" s="73"/>
      <c r="AR36" s="71"/>
      <c r="AS36" s="71"/>
      <c r="AT36" s="71"/>
      <c r="AU36" s="11" t="s">
        <v>142</v>
      </c>
      <c r="AV36" s="12" t="s">
        <v>146</v>
      </c>
      <c r="AW36" s="104"/>
      <c r="AX36" s="105"/>
    </row>
    <row r="37" spans="1:50" ht="18" customHeight="1">
      <c r="A37" s="4"/>
      <c r="B37" s="4"/>
      <c r="C37" s="4"/>
      <c r="H37" s="3"/>
      <c r="I37" s="4"/>
      <c r="J37" s="4"/>
      <c r="AO37" s="4"/>
      <c r="AP37" s="4"/>
      <c r="AQ37" s="5"/>
      <c r="AW37" s="4"/>
      <c r="AX37" s="4"/>
    </row>
    <row r="38" spans="4:50" s="9" customFormat="1" ht="18" customHeight="1">
      <c r="D38" s="16" t="s">
        <v>49</v>
      </c>
      <c r="E38" s="17" t="s">
        <v>148</v>
      </c>
      <c r="H38" s="74">
        <f>SUM(N38,T38,Z38,AF38,AL38)</f>
        <v>102</v>
      </c>
      <c r="I38" s="68"/>
      <c r="J38" s="68"/>
      <c r="K38" s="68">
        <f>SUM(Q38,W38,AC38,AI38,AO38)</f>
        <v>1230</v>
      </c>
      <c r="L38" s="68"/>
      <c r="M38" s="68"/>
      <c r="N38" s="68">
        <v>85</v>
      </c>
      <c r="O38" s="68"/>
      <c r="P38" s="68"/>
      <c r="Q38" s="68">
        <v>657</v>
      </c>
      <c r="R38" s="68"/>
      <c r="S38" s="68"/>
      <c r="T38" s="68">
        <v>9</v>
      </c>
      <c r="U38" s="68"/>
      <c r="V38" s="68"/>
      <c r="W38" s="68">
        <v>217</v>
      </c>
      <c r="X38" s="68"/>
      <c r="Y38" s="68"/>
      <c r="Z38" s="68">
        <v>5</v>
      </c>
      <c r="AA38" s="68"/>
      <c r="AB38" s="68"/>
      <c r="AC38" s="68">
        <v>194</v>
      </c>
      <c r="AD38" s="68"/>
      <c r="AE38" s="68"/>
      <c r="AF38" s="68">
        <v>3</v>
      </c>
      <c r="AG38" s="68"/>
      <c r="AH38" s="68"/>
      <c r="AI38" s="68">
        <v>162</v>
      </c>
      <c r="AJ38" s="68"/>
      <c r="AK38" s="68"/>
      <c r="AL38" s="68" t="s">
        <v>149</v>
      </c>
      <c r="AM38" s="68"/>
      <c r="AN38" s="68"/>
      <c r="AO38" s="68" t="s">
        <v>41</v>
      </c>
      <c r="AP38" s="68"/>
      <c r="AQ38" s="69"/>
      <c r="AU38" s="16" t="s">
        <v>49</v>
      </c>
      <c r="AV38" s="17" t="s">
        <v>148</v>
      </c>
      <c r="AW38" s="81"/>
      <c r="AX38" s="82"/>
    </row>
    <row r="39" spans="1:50" ht="18" customHeight="1" thickBot="1">
      <c r="A39" s="13"/>
      <c r="B39" s="13"/>
      <c r="C39" s="13"/>
      <c r="D39" s="13"/>
      <c r="E39" s="13"/>
      <c r="F39" s="13"/>
      <c r="G39" s="15"/>
      <c r="AR39" s="8"/>
      <c r="AS39" s="13"/>
      <c r="AT39" s="13"/>
      <c r="AU39" s="13"/>
      <c r="AV39" s="13"/>
      <c r="AW39" s="13"/>
      <c r="AX39" s="13"/>
    </row>
    <row r="40" spans="1:50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80" t="s">
        <v>132</v>
      </c>
      <c r="AT40" s="80"/>
      <c r="AU40" s="80"/>
      <c r="AV40" s="80"/>
      <c r="AW40" s="80"/>
      <c r="AX40" s="80"/>
    </row>
    <row r="41" spans="43:50" ht="18" customHeight="1">
      <c r="AQ41" s="90" t="s">
        <v>106</v>
      </c>
      <c r="AR41" s="50"/>
      <c r="AS41" s="50"/>
      <c r="AT41" s="50"/>
      <c r="AU41" s="50"/>
      <c r="AV41" s="50"/>
      <c r="AW41" s="50"/>
      <c r="AX41" s="50"/>
    </row>
    <row r="46" spans="26:28" ht="18" customHeight="1">
      <c r="Z46" s="103"/>
      <c r="AA46" s="103"/>
      <c r="AB46" s="103"/>
    </row>
  </sheetData>
  <mergeCells count="323">
    <mergeCell ref="A6:H6"/>
    <mergeCell ref="AU10:AW10"/>
    <mergeCell ref="AU11:AW11"/>
    <mergeCell ref="AD15:AG15"/>
    <mergeCell ref="B8:C8"/>
    <mergeCell ref="B10:C10"/>
    <mergeCell ref="B11:C11"/>
    <mergeCell ref="B12:C12"/>
    <mergeCell ref="B9:C9"/>
    <mergeCell ref="Z15:AC15"/>
    <mergeCell ref="AP14:AS14"/>
    <mergeCell ref="AP15:AS15"/>
    <mergeCell ref="AL13:AO13"/>
    <mergeCell ref="AL14:AO14"/>
    <mergeCell ref="AD13:AG13"/>
    <mergeCell ref="AW34:AX34"/>
    <mergeCell ref="AW36:AX36"/>
    <mergeCell ref="AP23:AS23"/>
    <mergeCell ref="AP21:AS21"/>
    <mergeCell ref="AU25:AW25"/>
    <mergeCell ref="AU24:AW24"/>
    <mergeCell ref="AS26:AX26"/>
    <mergeCell ref="AP25:AS25"/>
    <mergeCell ref="AU22:AW22"/>
    <mergeCell ref="AQ27:AX27"/>
    <mergeCell ref="AL32:AN32"/>
    <mergeCell ref="AO32:AQ32"/>
    <mergeCell ref="Z29:AX29"/>
    <mergeCell ref="Z32:AB32"/>
    <mergeCell ref="AC32:AE32"/>
    <mergeCell ref="AI32:AK32"/>
    <mergeCell ref="AR31:AX32"/>
    <mergeCell ref="AU30:AX30"/>
    <mergeCell ref="H36:J36"/>
    <mergeCell ref="K36:M36"/>
    <mergeCell ref="AF36:AH36"/>
    <mergeCell ref="T36:V36"/>
    <mergeCell ref="W36:Y36"/>
    <mergeCell ref="Z36:AB36"/>
    <mergeCell ref="Q36:S36"/>
    <mergeCell ref="N36:P36"/>
    <mergeCell ref="AC36:AE36"/>
    <mergeCell ref="K34:M34"/>
    <mergeCell ref="AC34:AE34"/>
    <mergeCell ref="W32:Y32"/>
    <mergeCell ref="AF32:AH32"/>
    <mergeCell ref="T32:V32"/>
    <mergeCell ref="Q32:S32"/>
    <mergeCell ref="N32:P32"/>
    <mergeCell ref="K32:M32"/>
    <mergeCell ref="T34:V34"/>
    <mergeCell ref="W34:Y34"/>
    <mergeCell ref="AD24:AG24"/>
    <mergeCell ref="AD25:AG25"/>
    <mergeCell ref="AH24:AK24"/>
    <mergeCell ref="V24:Y24"/>
    <mergeCell ref="Z24:AC24"/>
    <mergeCell ref="V25:Y25"/>
    <mergeCell ref="Z25:AC25"/>
    <mergeCell ref="AH25:AK25"/>
    <mergeCell ref="AH23:AK23"/>
    <mergeCell ref="AL23:AO23"/>
    <mergeCell ref="AD23:AG23"/>
    <mergeCell ref="AH22:AK22"/>
    <mergeCell ref="AL22:AO22"/>
    <mergeCell ref="AD22:AG22"/>
    <mergeCell ref="V22:Y22"/>
    <mergeCell ref="Z23:AC23"/>
    <mergeCell ref="J23:M23"/>
    <mergeCell ref="V23:Y23"/>
    <mergeCell ref="N23:Q23"/>
    <mergeCell ref="R23:U23"/>
    <mergeCell ref="Z16:AC16"/>
    <mergeCell ref="AH18:AK18"/>
    <mergeCell ref="AH17:AK17"/>
    <mergeCell ref="AD17:AG17"/>
    <mergeCell ref="AP16:AS16"/>
    <mergeCell ref="AL16:AO16"/>
    <mergeCell ref="AP18:AS18"/>
    <mergeCell ref="AL18:AO18"/>
    <mergeCell ref="N10:Q10"/>
    <mergeCell ref="AH13:AK13"/>
    <mergeCell ref="AL15:AO15"/>
    <mergeCell ref="AH15:AK15"/>
    <mergeCell ref="R13:U13"/>
    <mergeCell ref="Z13:AC13"/>
    <mergeCell ref="Z14:AC14"/>
    <mergeCell ref="AL12:AO12"/>
    <mergeCell ref="AH12:AK12"/>
    <mergeCell ref="Z10:AC10"/>
    <mergeCell ref="AP9:AS9"/>
    <mergeCell ref="N13:Q13"/>
    <mergeCell ref="AD14:AG14"/>
    <mergeCell ref="AL8:AO8"/>
    <mergeCell ref="AL9:AO9"/>
    <mergeCell ref="AL10:AO10"/>
    <mergeCell ref="AL11:AO11"/>
    <mergeCell ref="N14:Q14"/>
    <mergeCell ref="R14:U14"/>
    <mergeCell ref="AH14:AK14"/>
    <mergeCell ref="AD10:AG10"/>
    <mergeCell ref="Z11:AC11"/>
    <mergeCell ref="AD11:AG11"/>
    <mergeCell ref="AU17:AW17"/>
    <mergeCell ref="AH11:AK11"/>
    <mergeCell ref="AH16:AK16"/>
    <mergeCell ref="AL17:AO17"/>
    <mergeCell ref="AP17:AS17"/>
    <mergeCell ref="AP12:AS12"/>
    <mergeCell ref="AP13:AS13"/>
    <mergeCell ref="AU18:AW18"/>
    <mergeCell ref="AU15:AW15"/>
    <mergeCell ref="AU8:AW8"/>
    <mergeCell ref="AU9:AW9"/>
    <mergeCell ref="AU12:AW12"/>
    <mergeCell ref="AU13:AW13"/>
    <mergeCell ref="AU14:AW14"/>
    <mergeCell ref="AU16:AW16"/>
    <mergeCell ref="AU20:AW20"/>
    <mergeCell ref="AU21:AW21"/>
    <mergeCell ref="Z20:AC20"/>
    <mergeCell ref="AH20:AK20"/>
    <mergeCell ref="AL20:AO20"/>
    <mergeCell ref="AP20:AS20"/>
    <mergeCell ref="AD20:AG20"/>
    <mergeCell ref="AH21:AK21"/>
    <mergeCell ref="Z21:AC21"/>
    <mergeCell ref="AD21:AG21"/>
    <mergeCell ref="Z46:AB46"/>
    <mergeCell ref="F36:G36"/>
    <mergeCell ref="A3:E3"/>
    <mergeCell ref="A29:Y29"/>
    <mergeCell ref="B25:C25"/>
    <mergeCell ref="J12:M12"/>
    <mergeCell ref="J17:M17"/>
    <mergeCell ref="N17:Q17"/>
    <mergeCell ref="R17:U17"/>
    <mergeCell ref="E25:I25"/>
    <mergeCell ref="H32:J32"/>
    <mergeCell ref="A30:E30"/>
    <mergeCell ref="B24:C24"/>
    <mergeCell ref="B21:C21"/>
    <mergeCell ref="J24:M24"/>
    <mergeCell ref="J25:M25"/>
    <mergeCell ref="A27:Y27"/>
    <mergeCell ref="B13:C13"/>
    <mergeCell ref="B14:C14"/>
    <mergeCell ref="B17:C17"/>
    <mergeCell ref="B18:C18"/>
    <mergeCell ref="B15:C15"/>
    <mergeCell ref="B16:C16"/>
    <mergeCell ref="AD5:AG5"/>
    <mergeCell ref="AH5:AK5"/>
    <mergeCell ref="Z9:AC9"/>
    <mergeCell ref="AD9:AG9"/>
    <mergeCell ref="AH9:AK9"/>
    <mergeCell ref="AH6:AK6"/>
    <mergeCell ref="Z6:AC6"/>
    <mergeCell ref="AD6:AG6"/>
    <mergeCell ref="AH8:AK8"/>
    <mergeCell ref="Z8:AC8"/>
    <mergeCell ref="Z2:AX2"/>
    <mergeCell ref="Z5:AC5"/>
    <mergeCell ref="E15:I15"/>
    <mergeCell ref="AP8:AS8"/>
    <mergeCell ref="AP10:AS10"/>
    <mergeCell ref="AD8:AG8"/>
    <mergeCell ref="N6:Q6"/>
    <mergeCell ref="AP11:AS11"/>
    <mergeCell ref="AH10:AK10"/>
    <mergeCell ref="E9:I9"/>
    <mergeCell ref="A1:Y1"/>
    <mergeCell ref="AP6:AS6"/>
    <mergeCell ref="AU3:AX3"/>
    <mergeCell ref="A2:Y2"/>
    <mergeCell ref="AT4:AX5"/>
    <mergeCell ref="AL5:AO5"/>
    <mergeCell ref="AP5:AS5"/>
    <mergeCell ref="AT6:AX6"/>
    <mergeCell ref="AH4:AS4"/>
    <mergeCell ref="AL6:AO6"/>
    <mergeCell ref="E8:I8"/>
    <mergeCell ref="J10:M10"/>
    <mergeCell ref="J13:M13"/>
    <mergeCell ref="E13:I13"/>
    <mergeCell ref="E11:I11"/>
    <mergeCell ref="E12:I12"/>
    <mergeCell ref="J11:M11"/>
    <mergeCell ref="E10:I10"/>
    <mergeCell ref="E14:I14"/>
    <mergeCell ref="N11:Q11"/>
    <mergeCell ref="E24:I24"/>
    <mergeCell ref="J15:M15"/>
    <mergeCell ref="J16:M16"/>
    <mergeCell ref="J14:M14"/>
    <mergeCell ref="J18:M18"/>
    <mergeCell ref="E16:I16"/>
    <mergeCell ref="E17:I17"/>
    <mergeCell ref="N24:Q24"/>
    <mergeCell ref="R11:U11"/>
    <mergeCell ref="N12:Q12"/>
    <mergeCell ref="R12:U12"/>
    <mergeCell ref="J22:M22"/>
    <mergeCell ref="J20:M20"/>
    <mergeCell ref="N20:Q20"/>
    <mergeCell ref="R18:U18"/>
    <mergeCell ref="R19:U19"/>
    <mergeCell ref="N18:Q18"/>
    <mergeCell ref="A34:C34"/>
    <mergeCell ref="H34:J34"/>
    <mergeCell ref="E18:I18"/>
    <mergeCell ref="E20:I20"/>
    <mergeCell ref="B19:C19"/>
    <mergeCell ref="B20:C20"/>
    <mergeCell ref="A31:G32"/>
    <mergeCell ref="H31:M31"/>
    <mergeCell ref="E21:I21"/>
    <mergeCell ref="E23:I23"/>
    <mergeCell ref="Z34:AB34"/>
    <mergeCell ref="R16:U16"/>
    <mergeCell ref="N34:P34"/>
    <mergeCell ref="Q34:S34"/>
    <mergeCell ref="R24:U24"/>
    <mergeCell ref="N25:Q25"/>
    <mergeCell ref="R25:U25"/>
    <mergeCell ref="N31:S31"/>
    <mergeCell ref="T31:Y31"/>
    <mergeCell ref="Z31:AE31"/>
    <mergeCell ref="V14:Y14"/>
    <mergeCell ref="N15:Q15"/>
    <mergeCell ref="V16:Y16"/>
    <mergeCell ref="R15:U15"/>
    <mergeCell ref="V15:Y15"/>
    <mergeCell ref="N16:Q16"/>
    <mergeCell ref="A4:D5"/>
    <mergeCell ref="N8:Q8"/>
    <mergeCell ref="V5:Y5"/>
    <mergeCell ref="J5:M5"/>
    <mergeCell ref="E4:I4"/>
    <mergeCell ref="E5:I5"/>
    <mergeCell ref="R5:U5"/>
    <mergeCell ref="N5:Q5"/>
    <mergeCell ref="V8:Y8"/>
    <mergeCell ref="V4:AG4"/>
    <mergeCell ref="AL24:AO24"/>
    <mergeCell ref="AP24:AS24"/>
    <mergeCell ref="AU23:AW23"/>
    <mergeCell ref="AP22:AS22"/>
    <mergeCell ref="AQ41:AX41"/>
    <mergeCell ref="V12:Y12"/>
    <mergeCell ref="J21:M21"/>
    <mergeCell ref="N21:Q21"/>
    <mergeCell ref="N22:Q22"/>
    <mergeCell ref="R21:U21"/>
    <mergeCell ref="R22:U22"/>
    <mergeCell ref="Z12:AC12"/>
    <mergeCell ref="AD12:AG12"/>
    <mergeCell ref="V13:Y13"/>
    <mergeCell ref="J4:U4"/>
    <mergeCell ref="J9:M9"/>
    <mergeCell ref="N9:Q9"/>
    <mergeCell ref="R9:U9"/>
    <mergeCell ref="R6:U6"/>
    <mergeCell ref="J8:M8"/>
    <mergeCell ref="V6:Y6"/>
    <mergeCell ref="J6:M6"/>
    <mergeCell ref="R8:U8"/>
    <mergeCell ref="V9:Y9"/>
    <mergeCell ref="R10:U10"/>
    <mergeCell ref="V10:Y10"/>
    <mergeCell ref="V11:Y11"/>
    <mergeCell ref="AL25:AO25"/>
    <mergeCell ref="AL19:AO19"/>
    <mergeCell ref="Z19:AC19"/>
    <mergeCell ref="AD19:AG19"/>
    <mergeCell ref="AL21:AO21"/>
    <mergeCell ref="R20:U20"/>
    <mergeCell ref="V20:Y20"/>
    <mergeCell ref="AS40:AX40"/>
    <mergeCell ref="AD16:AG16"/>
    <mergeCell ref="AD18:AG18"/>
    <mergeCell ref="AR36:AT36"/>
    <mergeCell ref="AW38:AX38"/>
    <mergeCell ref="AF31:AK31"/>
    <mergeCell ref="AL31:AQ31"/>
    <mergeCell ref="AU19:AW19"/>
    <mergeCell ref="AP19:AS19"/>
    <mergeCell ref="AH19:AK19"/>
    <mergeCell ref="B28:Y28"/>
    <mergeCell ref="E22:I22"/>
    <mergeCell ref="J19:M19"/>
    <mergeCell ref="N19:Q19"/>
    <mergeCell ref="B22:C22"/>
    <mergeCell ref="B23:C23"/>
    <mergeCell ref="V21:Y21"/>
    <mergeCell ref="Z17:AC17"/>
    <mergeCell ref="V19:Y19"/>
    <mergeCell ref="E19:I19"/>
    <mergeCell ref="A26:U26"/>
    <mergeCell ref="V17:Y17"/>
    <mergeCell ref="Z18:AC18"/>
    <mergeCell ref="V18:Y18"/>
    <mergeCell ref="Z22:AC22"/>
    <mergeCell ref="AF38:AH38"/>
    <mergeCell ref="AF34:AH34"/>
    <mergeCell ref="AI34:AK34"/>
    <mergeCell ref="AL34:AN34"/>
    <mergeCell ref="AL36:AN36"/>
    <mergeCell ref="AI36:AK36"/>
    <mergeCell ref="AI38:AK38"/>
    <mergeCell ref="AL38:AN38"/>
    <mergeCell ref="T38:V38"/>
    <mergeCell ref="W38:Y38"/>
    <mergeCell ref="Z38:AB38"/>
    <mergeCell ref="AC38:AE38"/>
    <mergeCell ref="H38:J38"/>
    <mergeCell ref="K38:M38"/>
    <mergeCell ref="N38:P38"/>
    <mergeCell ref="Q38:S38"/>
    <mergeCell ref="AO38:AQ38"/>
    <mergeCell ref="AR34:AT34"/>
    <mergeCell ref="AO34:AQ34"/>
    <mergeCell ref="AO36:AQ36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8" r:id="rId1"/>
  <colBreaks count="1" manualBreakCount="1">
    <brk id="2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0"/>
  <sheetViews>
    <sheetView showGridLines="0" zoomScale="75" zoomScaleNormal="75" workbookViewId="0" topLeftCell="A1">
      <selection activeCell="A1" sqref="A1:Y1"/>
    </sheetView>
  </sheetViews>
  <sheetFormatPr defaultColWidth="9.00390625" defaultRowHeight="24.75" customHeight="1"/>
  <cols>
    <col min="1" max="1" width="2.375" style="24" customWidth="1"/>
    <col min="2" max="2" width="3.625" style="24" customWidth="1"/>
    <col min="3" max="3" width="2.375" style="24" customWidth="1"/>
    <col min="4" max="45" width="3.625" style="24" customWidth="1"/>
    <col min="46" max="46" width="3.75390625" style="24" customWidth="1"/>
    <col min="47" max="47" width="2.375" style="24" customWidth="1"/>
    <col min="48" max="49" width="3.625" style="24" customWidth="1"/>
    <col min="50" max="50" width="2.625" style="24" customWidth="1"/>
    <col min="51" max="16384" width="3.625" style="24" customWidth="1"/>
  </cols>
  <sheetData>
    <row r="2" spans="1:50" ht="30" customHeight="1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128" t="s">
        <v>89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42"/>
      <c r="AP2" s="42"/>
      <c r="AQ2" s="42"/>
      <c r="AR2" s="42"/>
      <c r="AS2" s="42"/>
      <c r="AT2" s="42"/>
      <c r="AU2" s="42"/>
      <c r="AV2" s="42"/>
      <c r="AW2" s="42"/>
      <c r="AX2" s="42"/>
    </row>
    <row r="3" spans="1:50" ht="24.75" customHeight="1" thickBot="1">
      <c r="A3" s="161" t="s">
        <v>35</v>
      </c>
      <c r="B3" s="161"/>
      <c r="C3" s="161"/>
      <c r="D3" s="161"/>
      <c r="E3" s="161"/>
      <c r="F3" s="162"/>
      <c r="AT3" s="163" t="s">
        <v>36</v>
      </c>
      <c r="AU3" s="162"/>
      <c r="AV3" s="162"/>
      <c r="AW3" s="162"/>
      <c r="AX3" s="162"/>
    </row>
    <row r="4" spans="1:50" ht="24.75" customHeight="1">
      <c r="A4" s="141" t="s">
        <v>51</v>
      </c>
      <c r="B4" s="164"/>
      <c r="C4" s="164"/>
      <c r="D4" s="169" t="s">
        <v>52</v>
      </c>
      <c r="E4" s="169"/>
      <c r="F4" s="169"/>
      <c r="G4" s="169"/>
      <c r="H4" s="169" t="s">
        <v>53</v>
      </c>
      <c r="I4" s="169"/>
      <c r="J4" s="169"/>
      <c r="K4" s="164" t="s">
        <v>76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39" t="s">
        <v>86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1"/>
      <c r="AO4" s="139" t="s">
        <v>87</v>
      </c>
      <c r="AP4" s="140"/>
      <c r="AQ4" s="140"/>
      <c r="AR4" s="140"/>
      <c r="AS4" s="140"/>
      <c r="AT4" s="140"/>
      <c r="AU4" s="147" t="s">
        <v>51</v>
      </c>
      <c r="AV4" s="148"/>
      <c r="AW4" s="148"/>
      <c r="AX4" s="149"/>
    </row>
    <row r="5" spans="1:50" ht="24.75" customHeight="1">
      <c r="A5" s="165"/>
      <c r="B5" s="144"/>
      <c r="C5" s="144"/>
      <c r="D5" s="170"/>
      <c r="E5" s="170"/>
      <c r="F5" s="170"/>
      <c r="G5" s="170"/>
      <c r="H5" s="170"/>
      <c r="I5" s="170"/>
      <c r="J5" s="170"/>
      <c r="K5" s="144" t="s">
        <v>54</v>
      </c>
      <c r="L5" s="144"/>
      <c r="M5" s="144"/>
      <c r="N5" s="144" t="s">
        <v>55</v>
      </c>
      <c r="O5" s="144"/>
      <c r="P5" s="144"/>
      <c r="Q5" s="144"/>
      <c r="R5" s="144"/>
      <c r="S5" s="144"/>
      <c r="T5" s="166" t="s">
        <v>75</v>
      </c>
      <c r="U5" s="167"/>
      <c r="V5" s="167"/>
      <c r="W5" s="167"/>
      <c r="X5" s="167"/>
      <c r="Y5" s="168"/>
      <c r="Z5" s="145" t="s">
        <v>54</v>
      </c>
      <c r="AA5" s="145"/>
      <c r="AB5" s="145"/>
      <c r="AC5" s="142" t="s">
        <v>77</v>
      </c>
      <c r="AD5" s="142"/>
      <c r="AE5" s="142"/>
      <c r="AF5" s="142" t="s">
        <v>79</v>
      </c>
      <c r="AG5" s="142"/>
      <c r="AH5" s="142"/>
      <c r="AI5" s="142" t="s">
        <v>81</v>
      </c>
      <c r="AJ5" s="142"/>
      <c r="AK5" s="142"/>
      <c r="AL5" s="142" t="s">
        <v>82</v>
      </c>
      <c r="AM5" s="142"/>
      <c r="AN5" s="142"/>
      <c r="AO5" s="142" t="s">
        <v>83</v>
      </c>
      <c r="AP5" s="142"/>
      <c r="AQ5" s="142"/>
      <c r="AR5" s="136" t="s">
        <v>85</v>
      </c>
      <c r="AS5" s="137"/>
      <c r="AT5" s="138"/>
      <c r="AU5" s="150"/>
      <c r="AV5" s="151"/>
      <c r="AW5" s="151"/>
      <c r="AX5" s="130"/>
    </row>
    <row r="6" spans="1:50" ht="24.75" customHeight="1">
      <c r="A6" s="165"/>
      <c r="B6" s="144"/>
      <c r="C6" s="144"/>
      <c r="D6" s="170"/>
      <c r="E6" s="170"/>
      <c r="F6" s="170"/>
      <c r="G6" s="170"/>
      <c r="H6" s="170"/>
      <c r="I6" s="170"/>
      <c r="J6" s="170"/>
      <c r="K6" s="144"/>
      <c r="L6" s="144"/>
      <c r="M6" s="144"/>
      <c r="N6" s="144" t="s">
        <v>56</v>
      </c>
      <c r="O6" s="144"/>
      <c r="P6" s="144" t="s">
        <v>57</v>
      </c>
      <c r="Q6" s="144"/>
      <c r="R6" s="144" t="s">
        <v>58</v>
      </c>
      <c r="S6" s="144"/>
      <c r="T6" s="144" t="s">
        <v>59</v>
      </c>
      <c r="U6" s="144"/>
      <c r="V6" s="144" t="s">
        <v>57</v>
      </c>
      <c r="W6" s="144"/>
      <c r="X6" s="144" t="s">
        <v>58</v>
      </c>
      <c r="Y6" s="144"/>
      <c r="Z6" s="146"/>
      <c r="AA6" s="146"/>
      <c r="AB6" s="146"/>
      <c r="AC6" s="135" t="s">
        <v>78</v>
      </c>
      <c r="AD6" s="135"/>
      <c r="AE6" s="135"/>
      <c r="AF6" s="135" t="s">
        <v>80</v>
      </c>
      <c r="AG6" s="135"/>
      <c r="AH6" s="135"/>
      <c r="AI6" s="135" t="s">
        <v>80</v>
      </c>
      <c r="AJ6" s="135"/>
      <c r="AK6" s="135"/>
      <c r="AL6" s="135" t="s">
        <v>80</v>
      </c>
      <c r="AM6" s="135"/>
      <c r="AN6" s="135"/>
      <c r="AO6" s="135" t="s">
        <v>84</v>
      </c>
      <c r="AP6" s="135"/>
      <c r="AQ6" s="135"/>
      <c r="AR6" s="155" t="s">
        <v>133</v>
      </c>
      <c r="AS6" s="156"/>
      <c r="AT6" s="157"/>
      <c r="AU6" s="152"/>
      <c r="AV6" s="153"/>
      <c r="AW6" s="153"/>
      <c r="AX6" s="154"/>
    </row>
    <row r="7" spans="1:50" ht="30" customHeight="1">
      <c r="A7" s="171" t="s">
        <v>160</v>
      </c>
      <c r="B7" s="171"/>
      <c r="C7" s="171"/>
      <c r="D7" s="27" t="s">
        <v>156</v>
      </c>
      <c r="E7" s="27" t="s">
        <v>157</v>
      </c>
      <c r="F7" s="172" t="s">
        <v>139</v>
      </c>
      <c r="G7" s="172"/>
      <c r="H7" s="118">
        <v>112</v>
      </c>
      <c r="I7" s="118"/>
      <c r="J7" s="118"/>
      <c r="K7" s="118">
        <v>1387</v>
      </c>
      <c r="L7" s="118"/>
      <c r="M7" s="118"/>
      <c r="N7" s="118">
        <v>1357</v>
      </c>
      <c r="O7" s="118"/>
      <c r="P7" s="118">
        <v>690</v>
      </c>
      <c r="Q7" s="118"/>
      <c r="R7" s="118">
        <v>667</v>
      </c>
      <c r="S7" s="118"/>
      <c r="T7" s="118">
        <v>30</v>
      </c>
      <c r="U7" s="118"/>
      <c r="V7" s="118">
        <v>16</v>
      </c>
      <c r="W7" s="118"/>
      <c r="X7" s="118">
        <v>14</v>
      </c>
      <c r="Y7" s="118"/>
      <c r="Z7" s="118">
        <v>1092915</v>
      </c>
      <c r="AA7" s="118"/>
      <c r="AB7" s="118"/>
      <c r="AC7" s="118">
        <v>965180</v>
      </c>
      <c r="AD7" s="118"/>
      <c r="AE7" s="118"/>
      <c r="AF7" s="118">
        <v>121505</v>
      </c>
      <c r="AG7" s="118"/>
      <c r="AH7" s="118"/>
      <c r="AI7" s="118" t="s">
        <v>158</v>
      </c>
      <c r="AJ7" s="118"/>
      <c r="AK7" s="118"/>
      <c r="AL7" s="118" t="s">
        <v>158</v>
      </c>
      <c r="AM7" s="118"/>
      <c r="AN7" s="118"/>
      <c r="AO7" s="118">
        <v>346705</v>
      </c>
      <c r="AP7" s="118"/>
      <c r="AQ7" s="118"/>
      <c r="AR7" s="118">
        <v>450820</v>
      </c>
      <c r="AS7" s="118"/>
      <c r="AT7" s="127"/>
      <c r="AU7" s="131" t="s">
        <v>137</v>
      </c>
      <c r="AV7" s="132"/>
      <c r="AW7" s="27" t="s">
        <v>114</v>
      </c>
      <c r="AX7" s="28" t="s">
        <v>139</v>
      </c>
    </row>
    <row r="8" spans="4:50" ht="30" customHeight="1">
      <c r="D8" s="27" t="s">
        <v>156</v>
      </c>
      <c r="E8" s="27" t="s">
        <v>159</v>
      </c>
      <c r="F8" s="27"/>
      <c r="G8" s="28"/>
      <c r="H8" s="118">
        <v>109</v>
      </c>
      <c r="I8" s="118"/>
      <c r="J8" s="118"/>
      <c r="K8" s="118">
        <v>1273</v>
      </c>
      <c r="L8" s="118"/>
      <c r="M8" s="118"/>
      <c r="N8" s="118">
        <v>1241</v>
      </c>
      <c r="O8" s="118"/>
      <c r="P8" s="118">
        <v>640</v>
      </c>
      <c r="Q8" s="118"/>
      <c r="R8" s="118">
        <v>601</v>
      </c>
      <c r="S8" s="118"/>
      <c r="T8" s="118">
        <v>32</v>
      </c>
      <c r="U8" s="118"/>
      <c r="V8" s="118">
        <v>21</v>
      </c>
      <c r="W8" s="118"/>
      <c r="X8" s="118">
        <v>11</v>
      </c>
      <c r="Y8" s="118"/>
      <c r="Z8" s="118">
        <v>1114648</v>
      </c>
      <c r="AA8" s="118"/>
      <c r="AB8" s="118"/>
      <c r="AC8" s="118">
        <v>982349</v>
      </c>
      <c r="AD8" s="118"/>
      <c r="AE8" s="118"/>
      <c r="AF8" s="118">
        <v>127779</v>
      </c>
      <c r="AG8" s="118"/>
      <c r="AH8" s="118"/>
      <c r="AI8" s="118" t="s">
        <v>158</v>
      </c>
      <c r="AJ8" s="118"/>
      <c r="AK8" s="118"/>
      <c r="AL8" s="118" t="s">
        <v>158</v>
      </c>
      <c r="AM8" s="118"/>
      <c r="AN8" s="118"/>
      <c r="AO8" s="118">
        <v>326382</v>
      </c>
      <c r="AP8" s="118"/>
      <c r="AQ8" s="118"/>
      <c r="AR8" s="118">
        <v>522418</v>
      </c>
      <c r="AS8" s="118"/>
      <c r="AT8" s="127"/>
      <c r="AU8" s="131"/>
      <c r="AV8" s="132"/>
      <c r="AW8" s="27" t="s">
        <v>115</v>
      </c>
      <c r="AX8" s="28"/>
    </row>
    <row r="9" spans="1:50" s="29" customFormat="1" ht="30" customHeight="1">
      <c r="A9" s="36"/>
      <c r="B9" s="36"/>
      <c r="C9" s="36"/>
      <c r="D9" s="37" t="s">
        <v>49</v>
      </c>
      <c r="E9" s="37" t="s">
        <v>148</v>
      </c>
      <c r="F9" s="37"/>
      <c r="G9" s="38"/>
      <c r="H9" s="101">
        <v>102</v>
      </c>
      <c r="I9" s="101"/>
      <c r="J9" s="101"/>
      <c r="K9" s="101">
        <f>SUM(N9,T9)</f>
        <v>1230</v>
      </c>
      <c r="L9" s="101"/>
      <c r="M9" s="101"/>
      <c r="N9" s="101">
        <f>SUM(P9,R9)</f>
        <v>1203</v>
      </c>
      <c r="O9" s="101"/>
      <c r="P9" s="101">
        <f>SUM(P11:Q28)</f>
        <v>641</v>
      </c>
      <c r="Q9" s="101"/>
      <c r="R9" s="101">
        <f>SUM(R11:S28)</f>
        <v>562</v>
      </c>
      <c r="S9" s="101"/>
      <c r="T9" s="101">
        <f>SUM(V9,X9)</f>
        <v>27</v>
      </c>
      <c r="U9" s="101"/>
      <c r="V9" s="101">
        <f>SUM(V11:W28)</f>
        <v>18</v>
      </c>
      <c r="W9" s="101"/>
      <c r="X9" s="101">
        <f>SUM(X11:Y28)</f>
        <v>9</v>
      </c>
      <c r="Y9" s="101"/>
      <c r="Z9" s="101">
        <v>1144003</v>
      </c>
      <c r="AA9" s="101"/>
      <c r="AB9" s="101"/>
      <c r="AC9" s="101">
        <v>946513</v>
      </c>
      <c r="AD9" s="101"/>
      <c r="AE9" s="101"/>
      <c r="AF9" s="101">
        <v>184584</v>
      </c>
      <c r="AG9" s="101"/>
      <c r="AH9" s="101"/>
      <c r="AI9" s="101" t="s">
        <v>40</v>
      </c>
      <c r="AJ9" s="101"/>
      <c r="AK9" s="101"/>
      <c r="AL9" s="101" t="s">
        <v>40</v>
      </c>
      <c r="AM9" s="101"/>
      <c r="AN9" s="101"/>
      <c r="AO9" s="101">
        <v>324552</v>
      </c>
      <c r="AP9" s="101"/>
      <c r="AQ9" s="101"/>
      <c r="AR9" s="101">
        <v>504342</v>
      </c>
      <c r="AS9" s="101"/>
      <c r="AT9" s="143"/>
      <c r="AU9" s="133"/>
      <c r="AV9" s="134"/>
      <c r="AW9" s="37" t="s">
        <v>161</v>
      </c>
      <c r="AX9" s="38"/>
    </row>
    <row r="10" spans="4:50" ht="30" customHeight="1">
      <c r="D10" s="26"/>
      <c r="E10" s="26"/>
      <c r="F10" s="26"/>
      <c r="G10" s="26"/>
      <c r="H10" s="30"/>
      <c r="I10" s="30"/>
      <c r="J10" s="30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>
        <v>442406</v>
      </c>
      <c r="AD10" s="125"/>
      <c r="AE10" s="125"/>
      <c r="AF10" s="125">
        <v>113676</v>
      </c>
      <c r="AG10" s="125"/>
      <c r="AH10" s="125"/>
      <c r="AI10" s="125">
        <v>2930</v>
      </c>
      <c r="AJ10" s="125"/>
      <c r="AK10" s="125"/>
      <c r="AL10" s="125">
        <v>7883</v>
      </c>
      <c r="AM10" s="125"/>
      <c r="AN10" s="125"/>
      <c r="AO10" s="125">
        <v>71470</v>
      </c>
      <c r="AP10" s="125"/>
      <c r="AQ10" s="125"/>
      <c r="AR10" s="125">
        <v>54410</v>
      </c>
      <c r="AS10" s="125"/>
      <c r="AT10" s="126"/>
      <c r="AU10" s="25"/>
      <c r="AV10" s="26"/>
      <c r="AW10" s="26"/>
      <c r="AX10" s="26"/>
    </row>
    <row r="11" spans="2:52" ht="30" customHeight="1">
      <c r="B11" s="31" t="s">
        <v>123</v>
      </c>
      <c r="C11" s="31"/>
      <c r="D11" s="158" t="s">
        <v>60</v>
      </c>
      <c r="E11" s="158"/>
      <c r="F11" s="158"/>
      <c r="G11" s="158"/>
      <c r="H11" s="118">
        <v>34</v>
      </c>
      <c r="I11" s="118"/>
      <c r="J11" s="118"/>
      <c r="K11" s="118">
        <f aca="true" t="shared" si="0" ref="K11:K17">SUM(N11,T11)</f>
        <v>454</v>
      </c>
      <c r="L11" s="118"/>
      <c r="M11" s="118"/>
      <c r="N11" s="118">
        <f>SUM(P11:S11)</f>
        <v>437</v>
      </c>
      <c r="O11" s="118"/>
      <c r="P11" s="118">
        <v>185</v>
      </c>
      <c r="Q11" s="118"/>
      <c r="R11" s="118">
        <v>252</v>
      </c>
      <c r="S11" s="118"/>
      <c r="T11" s="118">
        <f>SUM(V11:Y11)</f>
        <v>17</v>
      </c>
      <c r="U11" s="118"/>
      <c r="V11" s="118">
        <v>11</v>
      </c>
      <c r="W11" s="118"/>
      <c r="X11" s="118">
        <v>6</v>
      </c>
      <c r="Y11" s="118"/>
      <c r="Z11" s="118">
        <v>447986</v>
      </c>
      <c r="AA11" s="118"/>
      <c r="AB11" s="118"/>
      <c r="AC11" s="118">
        <v>442406</v>
      </c>
      <c r="AD11" s="118"/>
      <c r="AE11" s="118"/>
      <c r="AF11" s="118">
        <v>5580</v>
      </c>
      <c r="AG11" s="118"/>
      <c r="AH11" s="118"/>
      <c r="AI11" s="118" t="s">
        <v>41</v>
      </c>
      <c r="AJ11" s="118"/>
      <c r="AK11" s="118"/>
      <c r="AL11" s="118" t="s">
        <v>41</v>
      </c>
      <c r="AM11" s="118"/>
      <c r="AN11" s="118"/>
      <c r="AO11" s="118">
        <v>101863</v>
      </c>
      <c r="AP11" s="118"/>
      <c r="AQ11" s="118"/>
      <c r="AR11" s="118">
        <v>253329</v>
      </c>
      <c r="AS11" s="118"/>
      <c r="AT11" s="127"/>
      <c r="AU11" s="25"/>
      <c r="AV11" s="129" t="s">
        <v>123</v>
      </c>
      <c r="AW11" s="130"/>
      <c r="AX11" s="26"/>
      <c r="AZ11" s="31"/>
    </row>
    <row r="12" spans="2:52" ht="30" customHeight="1">
      <c r="B12" s="31" t="s">
        <v>125</v>
      </c>
      <c r="C12" s="31"/>
      <c r="D12" s="158" t="s">
        <v>61</v>
      </c>
      <c r="E12" s="158"/>
      <c r="F12" s="158"/>
      <c r="G12" s="158"/>
      <c r="H12" s="118">
        <v>1</v>
      </c>
      <c r="I12" s="118"/>
      <c r="J12" s="118"/>
      <c r="K12" s="118">
        <f t="shared" si="0"/>
        <v>8</v>
      </c>
      <c r="L12" s="118"/>
      <c r="M12" s="118"/>
      <c r="N12" s="118">
        <f>SUM(P12:S12)</f>
        <v>8</v>
      </c>
      <c r="O12" s="118"/>
      <c r="P12" s="118">
        <v>4</v>
      </c>
      <c r="Q12" s="118"/>
      <c r="R12" s="118">
        <v>4</v>
      </c>
      <c r="S12" s="118"/>
      <c r="T12" s="118" t="s">
        <v>41</v>
      </c>
      <c r="U12" s="118"/>
      <c r="V12" s="118" t="s">
        <v>41</v>
      </c>
      <c r="W12" s="118"/>
      <c r="X12" s="118" t="s">
        <v>41</v>
      </c>
      <c r="Y12" s="118"/>
      <c r="Z12" s="118" t="s">
        <v>40</v>
      </c>
      <c r="AA12" s="118"/>
      <c r="AB12" s="118"/>
      <c r="AC12" s="118" t="s">
        <v>40</v>
      </c>
      <c r="AD12" s="118"/>
      <c r="AE12" s="118"/>
      <c r="AF12" s="118" t="s">
        <v>41</v>
      </c>
      <c r="AG12" s="118"/>
      <c r="AH12" s="118"/>
      <c r="AI12" s="118" t="s">
        <v>41</v>
      </c>
      <c r="AJ12" s="118"/>
      <c r="AK12" s="118"/>
      <c r="AL12" s="118" t="s">
        <v>40</v>
      </c>
      <c r="AM12" s="118"/>
      <c r="AN12" s="118"/>
      <c r="AO12" s="118" t="s">
        <v>40</v>
      </c>
      <c r="AP12" s="118"/>
      <c r="AQ12" s="118"/>
      <c r="AR12" s="118" t="s">
        <v>40</v>
      </c>
      <c r="AS12" s="118"/>
      <c r="AT12" s="118"/>
      <c r="AU12" s="25"/>
      <c r="AV12" s="129" t="s">
        <v>113</v>
      </c>
      <c r="AW12" s="130"/>
      <c r="AX12" s="26"/>
      <c r="AZ12" s="31"/>
    </row>
    <row r="13" spans="2:52" ht="30" customHeight="1">
      <c r="B13" s="31" t="s">
        <v>3</v>
      </c>
      <c r="C13" s="31"/>
      <c r="D13" s="158" t="s">
        <v>62</v>
      </c>
      <c r="E13" s="158"/>
      <c r="F13" s="158"/>
      <c r="G13" s="158"/>
      <c r="H13" s="118">
        <v>3</v>
      </c>
      <c r="I13" s="118"/>
      <c r="J13" s="118"/>
      <c r="K13" s="118">
        <f t="shared" si="0"/>
        <v>28</v>
      </c>
      <c r="L13" s="118"/>
      <c r="M13" s="118"/>
      <c r="N13" s="118">
        <f aca="true" t="shared" si="1" ref="N13:N18">SUM(P13:S13)</f>
        <v>27</v>
      </c>
      <c r="O13" s="118"/>
      <c r="P13" s="118">
        <v>8</v>
      </c>
      <c r="Q13" s="118"/>
      <c r="R13" s="118">
        <v>19</v>
      </c>
      <c r="S13" s="118"/>
      <c r="T13" s="118">
        <f>SUM(V13:Y13)</f>
        <v>1</v>
      </c>
      <c r="U13" s="118"/>
      <c r="V13" s="118" t="s">
        <v>41</v>
      </c>
      <c r="W13" s="118"/>
      <c r="X13" s="118">
        <v>1</v>
      </c>
      <c r="Y13" s="118"/>
      <c r="Z13" s="118">
        <v>7235</v>
      </c>
      <c r="AA13" s="118"/>
      <c r="AB13" s="118"/>
      <c r="AC13" s="118" t="s">
        <v>41</v>
      </c>
      <c r="AD13" s="118"/>
      <c r="AE13" s="118"/>
      <c r="AF13" s="118">
        <v>7235</v>
      </c>
      <c r="AG13" s="118"/>
      <c r="AH13" s="118"/>
      <c r="AI13" s="118" t="s">
        <v>41</v>
      </c>
      <c r="AJ13" s="118"/>
      <c r="AK13" s="118"/>
      <c r="AL13" s="118" t="s">
        <v>41</v>
      </c>
      <c r="AM13" s="118"/>
      <c r="AN13" s="118"/>
      <c r="AO13" s="118">
        <v>2722</v>
      </c>
      <c r="AP13" s="118"/>
      <c r="AQ13" s="118"/>
      <c r="AR13" s="118">
        <v>2794</v>
      </c>
      <c r="AS13" s="118"/>
      <c r="AT13" s="127"/>
      <c r="AU13" s="25"/>
      <c r="AV13" s="129" t="s">
        <v>3</v>
      </c>
      <c r="AW13" s="130"/>
      <c r="AX13" s="26"/>
      <c r="AZ13" s="31"/>
    </row>
    <row r="14" spans="2:52" ht="30" customHeight="1">
      <c r="B14" s="31" t="s">
        <v>109</v>
      </c>
      <c r="C14" s="31"/>
      <c r="D14" s="158" t="s">
        <v>63</v>
      </c>
      <c r="E14" s="158"/>
      <c r="F14" s="158"/>
      <c r="G14" s="158"/>
      <c r="H14" s="118">
        <v>13</v>
      </c>
      <c r="I14" s="118"/>
      <c r="J14" s="118"/>
      <c r="K14" s="118">
        <f t="shared" si="0"/>
        <v>115</v>
      </c>
      <c r="L14" s="118"/>
      <c r="M14" s="118"/>
      <c r="N14" s="118">
        <f t="shared" si="1"/>
        <v>112</v>
      </c>
      <c r="O14" s="118"/>
      <c r="P14" s="118">
        <v>55</v>
      </c>
      <c r="Q14" s="118"/>
      <c r="R14" s="118">
        <v>57</v>
      </c>
      <c r="S14" s="118"/>
      <c r="T14" s="118">
        <f>SUM(V14:Y14)</f>
        <v>3</v>
      </c>
      <c r="U14" s="118"/>
      <c r="V14" s="118">
        <v>2</v>
      </c>
      <c r="W14" s="118"/>
      <c r="X14" s="118">
        <v>1</v>
      </c>
      <c r="Y14" s="118"/>
      <c r="Z14" s="118">
        <v>66726</v>
      </c>
      <c r="AA14" s="118"/>
      <c r="AB14" s="118"/>
      <c r="AC14" s="118">
        <v>66726</v>
      </c>
      <c r="AD14" s="118"/>
      <c r="AE14" s="118"/>
      <c r="AF14" s="118" t="s">
        <v>41</v>
      </c>
      <c r="AG14" s="118"/>
      <c r="AH14" s="118"/>
      <c r="AI14" s="118" t="s">
        <v>41</v>
      </c>
      <c r="AJ14" s="118"/>
      <c r="AK14" s="118"/>
      <c r="AL14" s="118" t="s">
        <v>41</v>
      </c>
      <c r="AM14" s="118"/>
      <c r="AN14" s="118"/>
      <c r="AO14" s="118">
        <v>22106</v>
      </c>
      <c r="AP14" s="118"/>
      <c r="AQ14" s="118"/>
      <c r="AR14" s="118">
        <v>10635</v>
      </c>
      <c r="AS14" s="118"/>
      <c r="AT14" s="127"/>
      <c r="AU14" s="25"/>
      <c r="AV14" s="129" t="s">
        <v>109</v>
      </c>
      <c r="AW14" s="130"/>
      <c r="AX14" s="26"/>
      <c r="AZ14" s="31"/>
    </row>
    <row r="15" spans="2:52" ht="30" customHeight="1">
      <c r="B15" s="31" t="s">
        <v>114</v>
      </c>
      <c r="C15" s="31"/>
      <c r="D15" s="158" t="s">
        <v>64</v>
      </c>
      <c r="E15" s="158"/>
      <c r="F15" s="158"/>
      <c r="G15" s="158"/>
      <c r="H15" s="118">
        <v>8</v>
      </c>
      <c r="I15" s="118"/>
      <c r="J15" s="118"/>
      <c r="K15" s="118">
        <f t="shared" si="0"/>
        <v>45</v>
      </c>
      <c r="L15" s="118"/>
      <c r="M15" s="118"/>
      <c r="N15" s="118">
        <f t="shared" si="1"/>
        <v>44</v>
      </c>
      <c r="O15" s="118"/>
      <c r="P15" s="118">
        <v>31</v>
      </c>
      <c r="Q15" s="118"/>
      <c r="R15" s="118">
        <v>13</v>
      </c>
      <c r="S15" s="118"/>
      <c r="T15" s="118">
        <f>SUM(V15:Y15)</f>
        <v>1</v>
      </c>
      <c r="U15" s="118"/>
      <c r="V15" s="118">
        <v>1</v>
      </c>
      <c r="W15" s="118"/>
      <c r="X15" s="118" t="s">
        <v>41</v>
      </c>
      <c r="Y15" s="118"/>
      <c r="Z15" s="118">
        <v>49412</v>
      </c>
      <c r="AA15" s="118"/>
      <c r="AB15" s="118"/>
      <c r="AC15" s="118">
        <v>47392</v>
      </c>
      <c r="AD15" s="118"/>
      <c r="AE15" s="118"/>
      <c r="AF15" s="118">
        <v>1800</v>
      </c>
      <c r="AG15" s="118"/>
      <c r="AH15" s="118"/>
      <c r="AI15" s="118">
        <v>220</v>
      </c>
      <c r="AJ15" s="118"/>
      <c r="AK15" s="118"/>
      <c r="AL15" s="118" t="s">
        <v>41</v>
      </c>
      <c r="AM15" s="118"/>
      <c r="AN15" s="118"/>
      <c r="AO15" s="118">
        <v>14504</v>
      </c>
      <c r="AP15" s="118"/>
      <c r="AQ15" s="118"/>
      <c r="AR15" s="118">
        <v>18076</v>
      </c>
      <c r="AS15" s="118"/>
      <c r="AT15" s="127"/>
      <c r="AU15" s="25"/>
      <c r="AV15" s="129" t="s">
        <v>114</v>
      </c>
      <c r="AW15" s="130"/>
      <c r="AX15" s="26"/>
      <c r="AZ15" s="31"/>
    </row>
    <row r="16" spans="2:52" ht="30" customHeight="1">
      <c r="B16" s="31" t="s">
        <v>115</v>
      </c>
      <c r="C16" s="31"/>
      <c r="D16" s="158" t="s">
        <v>65</v>
      </c>
      <c r="E16" s="158"/>
      <c r="F16" s="158"/>
      <c r="G16" s="158"/>
      <c r="H16" s="118">
        <v>3</v>
      </c>
      <c r="I16" s="118"/>
      <c r="J16" s="118"/>
      <c r="K16" s="118">
        <f t="shared" si="0"/>
        <v>52</v>
      </c>
      <c r="L16" s="118"/>
      <c r="M16" s="118"/>
      <c r="N16" s="118">
        <f t="shared" si="1"/>
        <v>51</v>
      </c>
      <c r="O16" s="118"/>
      <c r="P16" s="118">
        <v>37</v>
      </c>
      <c r="Q16" s="118"/>
      <c r="R16" s="118">
        <v>14</v>
      </c>
      <c r="S16" s="118"/>
      <c r="T16" s="118">
        <f>SUM(V16:Y16)</f>
        <v>1</v>
      </c>
      <c r="U16" s="118"/>
      <c r="V16" s="118">
        <v>1</v>
      </c>
      <c r="W16" s="118"/>
      <c r="X16" s="118" t="s">
        <v>41</v>
      </c>
      <c r="Y16" s="118"/>
      <c r="Z16" s="118">
        <v>53839</v>
      </c>
      <c r="AA16" s="118"/>
      <c r="AB16" s="118"/>
      <c r="AC16" s="118">
        <v>53839</v>
      </c>
      <c r="AD16" s="118"/>
      <c r="AE16" s="118"/>
      <c r="AF16" s="118" t="s">
        <v>41</v>
      </c>
      <c r="AG16" s="118"/>
      <c r="AH16" s="118"/>
      <c r="AI16" s="118" t="s">
        <v>41</v>
      </c>
      <c r="AJ16" s="118"/>
      <c r="AK16" s="118"/>
      <c r="AL16" s="118" t="s">
        <v>41</v>
      </c>
      <c r="AM16" s="118"/>
      <c r="AN16" s="118"/>
      <c r="AO16" s="118">
        <v>22448</v>
      </c>
      <c r="AP16" s="118"/>
      <c r="AQ16" s="118"/>
      <c r="AR16" s="118">
        <v>37905</v>
      </c>
      <c r="AS16" s="118"/>
      <c r="AT16" s="127"/>
      <c r="AU16" s="25"/>
      <c r="AV16" s="129" t="s">
        <v>115</v>
      </c>
      <c r="AW16" s="130"/>
      <c r="AX16" s="26"/>
      <c r="AZ16" s="31"/>
    </row>
    <row r="17" spans="2:52" ht="30" customHeight="1">
      <c r="B17" s="31" t="s">
        <v>116</v>
      </c>
      <c r="C17" s="31"/>
      <c r="D17" s="158" t="s">
        <v>66</v>
      </c>
      <c r="E17" s="158"/>
      <c r="F17" s="158"/>
      <c r="G17" s="158"/>
      <c r="H17" s="118">
        <v>14</v>
      </c>
      <c r="I17" s="118"/>
      <c r="J17" s="118"/>
      <c r="K17" s="118">
        <f t="shared" si="0"/>
        <v>202</v>
      </c>
      <c r="L17" s="118"/>
      <c r="M17" s="118"/>
      <c r="N17" s="118">
        <f t="shared" si="1"/>
        <v>202</v>
      </c>
      <c r="O17" s="118"/>
      <c r="P17" s="118">
        <v>124</v>
      </c>
      <c r="Q17" s="118"/>
      <c r="R17" s="118">
        <v>78</v>
      </c>
      <c r="S17" s="118"/>
      <c r="T17" s="118" t="s">
        <v>41</v>
      </c>
      <c r="U17" s="118"/>
      <c r="V17" s="118" t="s">
        <v>41</v>
      </c>
      <c r="W17" s="118"/>
      <c r="X17" s="118" t="s">
        <v>41</v>
      </c>
      <c r="Y17" s="118"/>
      <c r="Z17" s="118">
        <v>173461</v>
      </c>
      <c r="AA17" s="118"/>
      <c r="AB17" s="118"/>
      <c r="AC17" s="118">
        <v>169539</v>
      </c>
      <c r="AD17" s="118"/>
      <c r="AE17" s="118"/>
      <c r="AF17" s="118">
        <v>3922</v>
      </c>
      <c r="AG17" s="118"/>
      <c r="AH17" s="118"/>
      <c r="AI17" s="118" t="s">
        <v>41</v>
      </c>
      <c r="AJ17" s="118"/>
      <c r="AK17" s="118"/>
      <c r="AL17" s="118" t="s">
        <v>41</v>
      </c>
      <c r="AM17" s="118"/>
      <c r="AN17" s="118"/>
      <c r="AO17" s="118">
        <v>55874</v>
      </c>
      <c r="AP17" s="118"/>
      <c r="AQ17" s="118"/>
      <c r="AR17" s="118">
        <v>48663</v>
      </c>
      <c r="AS17" s="118"/>
      <c r="AT17" s="127"/>
      <c r="AU17" s="25"/>
      <c r="AV17" s="129" t="s">
        <v>116</v>
      </c>
      <c r="AW17" s="130"/>
      <c r="AX17" s="26"/>
      <c r="AZ17" s="31"/>
    </row>
    <row r="18" spans="2:52" ht="30" customHeight="1">
      <c r="B18" s="31" t="s">
        <v>117</v>
      </c>
      <c r="C18" s="31"/>
      <c r="D18" s="158" t="s">
        <v>67</v>
      </c>
      <c r="E18" s="158"/>
      <c r="F18" s="158"/>
      <c r="G18" s="158"/>
      <c r="H18" s="118">
        <v>4</v>
      </c>
      <c r="I18" s="118"/>
      <c r="J18" s="118"/>
      <c r="K18" s="118">
        <f>SUM(T18,N18)</f>
        <v>40</v>
      </c>
      <c r="L18" s="118"/>
      <c r="M18" s="118"/>
      <c r="N18" s="118">
        <f t="shared" si="1"/>
        <v>40</v>
      </c>
      <c r="O18" s="118"/>
      <c r="P18" s="118">
        <v>17</v>
      </c>
      <c r="Q18" s="118"/>
      <c r="R18" s="118">
        <v>23</v>
      </c>
      <c r="S18" s="118"/>
      <c r="T18" s="118" t="s">
        <v>41</v>
      </c>
      <c r="U18" s="118"/>
      <c r="V18" s="118" t="s">
        <v>41</v>
      </c>
      <c r="W18" s="118"/>
      <c r="X18" s="118" t="s">
        <v>41</v>
      </c>
      <c r="Y18" s="118"/>
      <c r="Z18" s="118">
        <v>38852</v>
      </c>
      <c r="AA18" s="118"/>
      <c r="AB18" s="118"/>
      <c r="AC18" s="118">
        <v>38852</v>
      </c>
      <c r="AD18" s="118"/>
      <c r="AE18" s="118"/>
      <c r="AF18" s="118" t="s">
        <v>41</v>
      </c>
      <c r="AG18" s="118"/>
      <c r="AH18" s="118"/>
      <c r="AI18" s="118" t="s">
        <v>41</v>
      </c>
      <c r="AJ18" s="118"/>
      <c r="AK18" s="118"/>
      <c r="AL18" s="118" t="s">
        <v>41</v>
      </c>
      <c r="AM18" s="118"/>
      <c r="AN18" s="118"/>
      <c r="AO18" s="118">
        <v>17140</v>
      </c>
      <c r="AP18" s="118"/>
      <c r="AQ18" s="118"/>
      <c r="AR18" s="118">
        <v>13265</v>
      </c>
      <c r="AS18" s="118"/>
      <c r="AT18" s="127"/>
      <c r="AU18" s="25"/>
      <c r="AV18" s="129" t="s">
        <v>117</v>
      </c>
      <c r="AW18" s="130"/>
      <c r="AX18" s="26"/>
      <c r="AZ18" s="31"/>
    </row>
    <row r="19" spans="2:52" ht="30" customHeight="1">
      <c r="B19" s="31" t="s">
        <v>118</v>
      </c>
      <c r="C19" s="31"/>
      <c r="D19" s="158" t="s">
        <v>68</v>
      </c>
      <c r="E19" s="158"/>
      <c r="F19" s="158"/>
      <c r="G19" s="158"/>
      <c r="H19" s="118" t="s">
        <v>41</v>
      </c>
      <c r="I19" s="118"/>
      <c r="J19" s="118"/>
      <c r="K19" s="118" t="s">
        <v>41</v>
      </c>
      <c r="L19" s="118"/>
      <c r="M19" s="118"/>
      <c r="N19" s="118" t="s">
        <v>41</v>
      </c>
      <c r="O19" s="118"/>
      <c r="P19" s="118" t="s">
        <v>41</v>
      </c>
      <c r="Q19" s="118"/>
      <c r="R19" s="118" t="s">
        <v>41</v>
      </c>
      <c r="S19" s="118"/>
      <c r="T19" s="118" t="s">
        <v>41</v>
      </c>
      <c r="U19" s="118"/>
      <c r="V19" s="118" t="s">
        <v>41</v>
      </c>
      <c r="W19" s="118"/>
      <c r="X19" s="118" t="s">
        <v>41</v>
      </c>
      <c r="Y19" s="118"/>
      <c r="Z19" s="118" t="s">
        <v>41</v>
      </c>
      <c r="AA19" s="118"/>
      <c r="AB19" s="118"/>
      <c r="AC19" s="118" t="s">
        <v>140</v>
      </c>
      <c r="AD19" s="118"/>
      <c r="AE19" s="118"/>
      <c r="AF19" s="118" t="s">
        <v>41</v>
      </c>
      <c r="AG19" s="118"/>
      <c r="AH19" s="118"/>
      <c r="AI19" s="118" t="s">
        <v>41</v>
      </c>
      <c r="AJ19" s="118"/>
      <c r="AK19" s="118"/>
      <c r="AL19" s="118" t="s">
        <v>41</v>
      </c>
      <c r="AM19" s="118"/>
      <c r="AN19" s="118"/>
      <c r="AO19" s="118" t="s">
        <v>140</v>
      </c>
      <c r="AP19" s="118"/>
      <c r="AQ19" s="118"/>
      <c r="AR19" s="118" t="s">
        <v>140</v>
      </c>
      <c r="AS19" s="118"/>
      <c r="AT19" s="118"/>
      <c r="AU19" s="25"/>
      <c r="AV19" s="129" t="s">
        <v>118</v>
      </c>
      <c r="AW19" s="130"/>
      <c r="AX19" s="26"/>
      <c r="AZ19" s="31"/>
    </row>
    <row r="20" spans="2:52" ht="30" customHeight="1">
      <c r="B20" s="31" t="s">
        <v>119</v>
      </c>
      <c r="C20" s="31"/>
      <c r="D20" s="158" t="s">
        <v>69</v>
      </c>
      <c r="E20" s="158"/>
      <c r="F20" s="158"/>
      <c r="G20" s="158"/>
      <c r="H20" s="118">
        <v>2</v>
      </c>
      <c r="I20" s="118"/>
      <c r="J20" s="118"/>
      <c r="K20" s="118">
        <f>SUM(N20,T20)</f>
        <v>31</v>
      </c>
      <c r="L20" s="118"/>
      <c r="M20" s="118"/>
      <c r="N20" s="118">
        <f>SUM(P20:S20)</f>
        <v>31</v>
      </c>
      <c r="O20" s="118"/>
      <c r="P20" s="118">
        <v>17</v>
      </c>
      <c r="Q20" s="118"/>
      <c r="R20" s="118">
        <v>14</v>
      </c>
      <c r="S20" s="118"/>
      <c r="T20" s="118" t="s">
        <v>41</v>
      </c>
      <c r="U20" s="118"/>
      <c r="V20" s="118" t="s">
        <v>41</v>
      </c>
      <c r="W20" s="118"/>
      <c r="X20" s="118" t="s">
        <v>41</v>
      </c>
      <c r="Y20" s="118"/>
      <c r="Z20" s="118" t="s">
        <v>40</v>
      </c>
      <c r="AA20" s="118"/>
      <c r="AB20" s="118"/>
      <c r="AC20" s="118" t="s">
        <v>40</v>
      </c>
      <c r="AD20" s="118"/>
      <c r="AE20" s="118"/>
      <c r="AF20" s="118" t="s">
        <v>40</v>
      </c>
      <c r="AG20" s="118"/>
      <c r="AH20" s="118"/>
      <c r="AI20" s="118" t="s">
        <v>41</v>
      </c>
      <c r="AJ20" s="118"/>
      <c r="AK20" s="118"/>
      <c r="AL20" s="118" t="s">
        <v>41</v>
      </c>
      <c r="AM20" s="118"/>
      <c r="AN20" s="118"/>
      <c r="AO20" s="118" t="s">
        <v>40</v>
      </c>
      <c r="AP20" s="118"/>
      <c r="AQ20" s="118"/>
      <c r="AR20" s="118" t="s">
        <v>40</v>
      </c>
      <c r="AS20" s="118"/>
      <c r="AT20" s="118"/>
      <c r="AU20" s="25"/>
      <c r="AV20" s="129" t="s">
        <v>119</v>
      </c>
      <c r="AW20" s="130"/>
      <c r="AX20" s="26"/>
      <c r="AZ20" s="31"/>
    </row>
    <row r="21" spans="2:52" ht="30" customHeight="1">
      <c r="B21" s="31" t="s">
        <v>5</v>
      </c>
      <c r="C21" s="31"/>
      <c r="D21" s="158" t="s">
        <v>70</v>
      </c>
      <c r="E21" s="158"/>
      <c r="F21" s="158"/>
      <c r="G21" s="158"/>
      <c r="H21" s="118">
        <v>3</v>
      </c>
      <c r="I21" s="118"/>
      <c r="J21" s="118"/>
      <c r="K21" s="118">
        <f>SUM(N21,T21)</f>
        <v>22</v>
      </c>
      <c r="L21" s="118"/>
      <c r="M21" s="118"/>
      <c r="N21" s="118">
        <f>SUM(P21:S21)</f>
        <v>22</v>
      </c>
      <c r="O21" s="118"/>
      <c r="P21" s="118">
        <v>17</v>
      </c>
      <c r="Q21" s="118"/>
      <c r="R21" s="118">
        <v>5</v>
      </c>
      <c r="S21" s="118"/>
      <c r="T21" s="118" t="s">
        <v>41</v>
      </c>
      <c r="U21" s="118"/>
      <c r="V21" s="118" t="s">
        <v>41</v>
      </c>
      <c r="W21" s="118"/>
      <c r="X21" s="118" t="s">
        <v>41</v>
      </c>
      <c r="Y21" s="118"/>
      <c r="Z21" s="118">
        <v>40086</v>
      </c>
      <c r="AA21" s="118"/>
      <c r="AB21" s="118"/>
      <c r="AC21" s="118">
        <v>34086</v>
      </c>
      <c r="AD21" s="118"/>
      <c r="AE21" s="118"/>
      <c r="AF21" s="118">
        <v>6000</v>
      </c>
      <c r="AG21" s="118"/>
      <c r="AH21" s="118"/>
      <c r="AI21" s="118" t="s">
        <v>41</v>
      </c>
      <c r="AJ21" s="118"/>
      <c r="AK21" s="118"/>
      <c r="AL21" s="118" t="s">
        <v>41</v>
      </c>
      <c r="AM21" s="118"/>
      <c r="AN21" s="118"/>
      <c r="AO21" s="118">
        <v>7950</v>
      </c>
      <c r="AP21" s="118"/>
      <c r="AQ21" s="118"/>
      <c r="AR21" s="118">
        <v>23251</v>
      </c>
      <c r="AS21" s="118"/>
      <c r="AT21" s="127"/>
      <c r="AU21" s="25"/>
      <c r="AV21" s="129" t="s">
        <v>5</v>
      </c>
      <c r="AW21" s="130"/>
      <c r="AX21" s="26"/>
      <c r="AZ21" s="31"/>
    </row>
    <row r="22" spans="2:52" ht="30" customHeight="1">
      <c r="B22" s="31" t="s">
        <v>131</v>
      </c>
      <c r="C22" s="31"/>
      <c r="D22" s="158" t="s">
        <v>130</v>
      </c>
      <c r="E22" s="159"/>
      <c r="F22" s="159"/>
      <c r="G22" s="159"/>
      <c r="H22" s="118" t="s">
        <v>41</v>
      </c>
      <c r="I22" s="118"/>
      <c r="J22" s="118"/>
      <c r="K22" s="118" t="s">
        <v>41</v>
      </c>
      <c r="L22" s="118"/>
      <c r="M22" s="118"/>
      <c r="N22" s="118" t="s">
        <v>41</v>
      </c>
      <c r="O22" s="118"/>
      <c r="P22" s="118" t="s">
        <v>41</v>
      </c>
      <c r="Q22" s="118"/>
      <c r="R22" s="118" t="s">
        <v>41</v>
      </c>
      <c r="S22" s="118"/>
      <c r="T22" s="118" t="s">
        <v>41</v>
      </c>
      <c r="U22" s="118"/>
      <c r="V22" s="118" t="s">
        <v>41</v>
      </c>
      <c r="W22" s="118"/>
      <c r="X22" s="118" t="s">
        <v>41</v>
      </c>
      <c r="Y22" s="118"/>
      <c r="Z22" s="118" t="s">
        <v>41</v>
      </c>
      <c r="AA22" s="118"/>
      <c r="AB22" s="118"/>
      <c r="AC22" s="118" t="s">
        <v>41</v>
      </c>
      <c r="AD22" s="118"/>
      <c r="AE22" s="118"/>
      <c r="AF22" s="118" t="s">
        <v>41</v>
      </c>
      <c r="AG22" s="118"/>
      <c r="AH22" s="118"/>
      <c r="AI22" s="118" t="s">
        <v>41</v>
      </c>
      <c r="AJ22" s="118"/>
      <c r="AK22" s="118"/>
      <c r="AL22" s="118" t="s">
        <v>41</v>
      </c>
      <c r="AM22" s="118"/>
      <c r="AN22" s="118"/>
      <c r="AO22" s="118" t="s">
        <v>41</v>
      </c>
      <c r="AP22" s="118"/>
      <c r="AQ22" s="118"/>
      <c r="AR22" s="118" t="s">
        <v>41</v>
      </c>
      <c r="AS22" s="118"/>
      <c r="AT22" s="118"/>
      <c r="AU22" s="25"/>
      <c r="AV22" s="129" t="s">
        <v>131</v>
      </c>
      <c r="AW22" s="129"/>
      <c r="AX22" s="26"/>
      <c r="AZ22" s="31"/>
    </row>
    <row r="23" spans="2:52" ht="30" customHeight="1">
      <c r="B23" s="31" t="s">
        <v>6</v>
      </c>
      <c r="C23" s="31"/>
      <c r="D23" s="158" t="s">
        <v>71</v>
      </c>
      <c r="E23" s="158"/>
      <c r="F23" s="158"/>
      <c r="G23" s="158"/>
      <c r="H23" s="118">
        <v>3</v>
      </c>
      <c r="I23" s="118"/>
      <c r="J23" s="118"/>
      <c r="K23" s="118">
        <f aca="true" t="shared" si="2" ref="K23:K28">SUM(N23,T23)</f>
        <v>30</v>
      </c>
      <c r="L23" s="118"/>
      <c r="M23" s="118"/>
      <c r="N23" s="118">
        <f aca="true" t="shared" si="3" ref="N23:N28">SUM(P23:S23)</f>
        <v>30</v>
      </c>
      <c r="O23" s="118"/>
      <c r="P23" s="118">
        <v>25</v>
      </c>
      <c r="Q23" s="118"/>
      <c r="R23" s="118">
        <v>5</v>
      </c>
      <c r="S23" s="118"/>
      <c r="T23" s="118" t="s">
        <v>41</v>
      </c>
      <c r="U23" s="118"/>
      <c r="V23" s="118" t="s">
        <v>41</v>
      </c>
      <c r="W23" s="118"/>
      <c r="X23" s="118" t="s">
        <v>41</v>
      </c>
      <c r="Y23" s="118"/>
      <c r="Z23" s="118">
        <v>35404</v>
      </c>
      <c r="AA23" s="118"/>
      <c r="AB23" s="118"/>
      <c r="AC23" s="118">
        <v>27952</v>
      </c>
      <c r="AD23" s="118"/>
      <c r="AE23" s="118"/>
      <c r="AF23" s="118" t="s">
        <v>40</v>
      </c>
      <c r="AG23" s="118"/>
      <c r="AH23" s="118"/>
      <c r="AI23" s="118" t="s">
        <v>40</v>
      </c>
      <c r="AJ23" s="118"/>
      <c r="AK23" s="118"/>
      <c r="AL23" s="118" t="s">
        <v>41</v>
      </c>
      <c r="AM23" s="118"/>
      <c r="AN23" s="118"/>
      <c r="AO23" s="118">
        <v>9363</v>
      </c>
      <c r="AP23" s="118"/>
      <c r="AQ23" s="118"/>
      <c r="AR23" s="118">
        <v>13730</v>
      </c>
      <c r="AS23" s="118"/>
      <c r="AT23" s="127"/>
      <c r="AU23" s="25"/>
      <c r="AV23" s="129" t="s">
        <v>6</v>
      </c>
      <c r="AW23" s="130"/>
      <c r="AX23" s="26"/>
      <c r="AZ23" s="31"/>
    </row>
    <row r="24" spans="2:52" ht="30" customHeight="1">
      <c r="B24" s="31" t="s">
        <v>121</v>
      </c>
      <c r="C24" s="31"/>
      <c r="D24" s="158" t="s">
        <v>20</v>
      </c>
      <c r="E24" s="158"/>
      <c r="F24" s="158"/>
      <c r="G24" s="158"/>
      <c r="H24" s="118">
        <v>2</v>
      </c>
      <c r="I24" s="118"/>
      <c r="J24" s="118"/>
      <c r="K24" s="118">
        <f t="shared" si="2"/>
        <v>18</v>
      </c>
      <c r="L24" s="118"/>
      <c r="M24" s="118"/>
      <c r="N24" s="118">
        <f t="shared" si="3"/>
        <v>18</v>
      </c>
      <c r="O24" s="118"/>
      <c r="P24" s="118">
        <v>13</v>
      </c>
      <c r="Q24" s="118"/>
      <c r="R24" s="118">
        <v>5</v>
      </c>
      <c r="S24" s="118"/>
      <c r="T24" s="118" t="s">
        <v>41</v>
      </c>
      <c r="U24" s="118"/>
      <c r="V24" s="118" t="s">
        <v>41</v>
      </c>
      <c r="W24" s="118"/>
      <c r="X24" s="118" t="s">
        <v>41</v>
      </c>
      <c r="Y24" s="118"/>
      <c r="Z24" s="118" t="s">
        <v>40</v>
      </c>
      <c r="AA24" s="118"/>
      <c r="AB24" s="118"/>
      <c r="AC24" s="118" t="s">
        <v>40</v>
      </c>
      <c r="AD24" s="118"/>
      <c r="AE24" s="118"/>
      <c r="AF24" s="118" t="s">
        <v>41</v>
      </c>
      <c r="AG24" s="118"/>
      <c r="AH24" s="118"/>
      <c r="AI24" s="118" t="s">
        <v>40</v>
      </c>
      <c r="AJ24" s="118"/>
      <c r="AK24" s="118"/>
      <c r="AL24" s="118" t="s">
        <v>41</v>
      </c>
      <c r="AM24" s="118"/>
      <c r="AN24" s="118"/>
      <c r="AO24" s="118" t="s">
        <v>40</v>
      </c>
      <c r="AP24" s="118"/>
      <c r="AQ24" s="118"/>
      <c r="AR24" s="118" t="s">
        <v>40</v>
      </c>
      <c r="AS24" s="118"/>
      <c r="AT24" s="118"/>
      <c r="AU24" s="25"/>
      <c r="AV24" s="129" t="s">
        <v>121</v>
      </c>
      <c r="AW24" s="130"/>
      <c r="AX24" s="26"/>
      <c r="AZ24" s="31"/>
    </row>
    <row r="25" spans="2:52" ht="30" customHeight="1">
      <c r="B25" s="31" t="s">
        <v>122</v>
      </c>
      <c r="C25" s="31"/>
      <c r="D25" s="158" t="s">
        <v>72</v>
      </c>
      <c r="E25" s="158"/>
      <c r="F25" s="158"/>
      <c r="G25" s="158"/>
      <c r="H25" s="118">
        <v>2</v>
      </c>
      <c r="I25" s="118"/>
      <c r="J25" s="118"/>
      <c r="K25" s="118">
        <f t="shared" si="2"/>
        <v>54</v>
      </c>
      <c r="L25" s="118"/>
      <c r="M25" s="118"/>
      <c r="N25" s="118">
        <f t="shared" si="3"/>
        <v>54</v>
      </c>
      <c r="O25" s="118"/>
      <c r="P25" s="118">
        <v>35</v>
      </c>
      <c r="Q25" s="118"/>
      <c r="R25" s="118">
        <v>19</v>
      </c>
      <c r="S25" s="118"/>
      <c r="T25" s="118" t="s">
        <v>41</v>
      </c>
      <c r="U25" s="118"/>
      <c r="V25" s="118" t="s">
        <v>41</v>
      </c>
      <c r="W25" s="118"/>
      <c r="X25" s="118" t="s">
        <v>41</v>
      </c>
      <c r="Y25" s="118"/>
      <c r="Z25" s="118" t="s">
        <v>40</v>
      </c>
      <c r="AA25" s="118"/>
      <c r="AB25" s="118"/>
      <c r="AC25" s="118" t="s">
        <v>40</v>
      </c>
      <c r="AD25" s="118"/>
      <c r="AE25" s="118"/>
      <c r="AF25" s="118" t="s">
        <v>40</v>
      </c>
      <c r="AG25" s="118"/>
      <c r="AH25" s="118"/>
      <c r="AI25" s="118" t="s">
        <v>41</v>
      </c>
      <c r="AJ25" s="118"/>
      <c r="AK25" s="118"/>
      <c r="AL25" s="118" t="s">
        <v>41</v>
      </c>
      <c r="AM25" s="118"/>
      <c r="AN25" s="118"/>
      <c r="AO25" s="118" t="s">
        <v>40</v>
      </c>
      <c r="AP25" s="118"/>
      <c r="AQ25" s="118"/>
      <c r="AR25" s="118" t="s">
        <v>40</v>
      </c>
      <c r="AS25" s="118"/>
      <c r="AT25" s="118"/>
      <c r="AU25" s="25"/>
      <c r="AV25" s="129" t="s">
        <v>122</v>
      </c>
      <c r="AW25" s="130"/>
      <c r="AX25" s="26"/>
      <c r="AZ25" s="31"/>
    </row>
    <row r="26" spans="2:52" ht="30" customHeight="1">
      <c r="B26" s="31" t="s">
        <v>8</v>
      </c>
      <c r="C26" s="31"/>
      <c r="D26" s="158" t="s">
        <v>73</v>
      </c>
      <c r="E26" s="158"/>
      <c r="F26" s="158"/>
      <c r="G26" s="158"/>
      <c r="H26" s="118">
        <v>1</v>
      </c>
      <c r="I26" s="118"/>
      <c r="J26" s="118"/>
      <c r="K26" s="118">
        <f t="shared" si="2"/>
        <v>50</v>
      </c>
      <c r="L26" s="118"/>
      <c r="M26" s="118"/>
      <c r="N26" s="118">
        <f t="shared" si="3"/>
        <v>50</v>
      </c>
      <c r="O26" s="118"/>
      <c r="P26" s="118">
        <v>33</v>
      </c>
      <c r="Q26" s="118"/>
      <c r="R26" s="118">
        <v>17</v>
      </c>
      <c r="S26" s="118"/>
      <c r="T26" s="118" t="s">
        <v>41</v>
      </c>
      <c r="U26" s="118"/>
      <c r="V26" s="118" t="s">
        <v>41</v>
      </c>
      <c r="W26" s="118"/>
      <c r="X26" s="118" t="s">
        <v>41</v>
      </c>
      <c r="Y26" s="118"/>
      <c r="Z26" s="118" t="s">
        <v>40</v>
      </c>
      <c r="AA26" s="118"/>
      <c r="AB26" s="118"/>
      <c r="AC26" s="118" t="s">
        <v>41</v>
      </c>
      <c r="AD26" s="118"/>
      <c r="AE26" s="118"/>
      <c r="AF26" s="118" t="s">
        <v>40</v>
      </c>
      <c r="AG26" s="118"/>
      <c r="AH26" s="118"/>
      <c r="AI26" s="118" t="s">
        <v>41</v>
      </c>
      <c r="AJ26" s="118"/>
      <c r="AK26" s="118"/>
      <c r="AL26" s="118" t="s">
        <v>41</v>
      </c>
      <c r="AM26" s="118"/>
      <c r="AN26" s="118"/>
      <c r="AO26" s="118" t="s">
        <v>40</v>
      </c>
      <c r="AP26" s="118"/>
      <c r="AQ26" s="118"/>
      <c r="AR26" s="118" t="s">
        <v>40</v>
      </c>
      <c r="AS26" s="118"/>
      <c r="AT26" s="118"/>
      <c r="AU26" s="25"/>
      <c r="AV26" s="129" t="s">
        <v>8</v>
      </c>
      <c r="AW26" s="130"/>
      <c r="AX26" s="26"/>
      <c r="AZ26" s="31"/>
    </row>
    <row r="27" spans="2:52" ht="30" customHeight="1">
      <c r="B27" s="31" t="s">
        <v>126</v>
      </c>
      <c r="C27" s="31"/>
      <c r="D27" s="158" t="s">
        <v>23</v>
      </c>
      <c r="E27" s="158"/>
      <c r="F27" s="158"/>
      <c r="G27" s="158"/>
      <c r="H27" s="118">
        <v>1</v>
      </c>
      <c r="I27" s="118"/>
      <c r="J27" s="118"/>
      <c r="K27" s="118">
        <f t="shared" si="2"/>
        <v>5</v>
      </c>
      <c r="L27" s="118"/>
      <c r="M27" s="118"/>
      <c r="N27" s="118">
        <f t="shared" si="3"/>
        <v>5</v>
      </c>
      <c r="O27" s="118"/>
      <c r="P27" s="118">
        <v>4</v>
      </c>
      <c r="Q27" s="118"/>
      <c r="R27" s="118">
        <v>1</v>
      </c>
      <c r="S27" s="118"/>
      <c r="T27" s="118" t="s">
        <v>41</v>
      </c>
      <c r="U27" s="118"/>
      <c r="V27" s="118" t="s">
        <v>41</v>
      </c>
      <c r="W27" s="118"/>
      <c r="X27" s="118" t="s">
        <v>41</v>
      </c>
      <c r="Y27" s="118"/>
      <c r="Z27" s="118" t="s">
        <v>40</v>
      </c>
      <c r="AA27" s="118"/>
      <c r="AB27" s="118"/>
      <c r="AC27" s="118" t="s">
        <v>40</v>
      </c>
      <c r="AD27" s="118"/>
      <c r="AE27" s="118"/>
      <c r="AF27" s="118" t="s">
        <v>41</v>
      </c>
      <c r="AG27" s="118"/>
      <c r="AH27" s="118"/>
      <c r="AI27" s="118" t="s">
        <v>41</v>
      </c>
      <c r="AJ27" s="118"/>
      <c r="AK27" s="118"/>
      <c r="AL27" s="118" t="s">
        <v>41</v>
      </c>
      <c r="AM27" s="118"/>
      <c r="AN27" s="118"/>
      <c r="AO27" s="118" t="s">
        <v>40</v>
      </c>
      <c r="AP27" s="118"/>
      <c r="AQ27" s="118"/>
      <c r="AR27" s="118" t="s">
        <v>40</v>
      </c>
      <c r="AS27" s="118"/>
      <c r="AT27" s="118"/>
      <c r="AU27" s="25"/>
      <c r="AV27" s="129" t="s">
        <v>126</v>
      </c>
      <c r="AW27" s="130"/>
      <c r="AX27" s="26"/>
      <c r="AZ27" s="31"/>
    </row>
    <row r="28" spans="1:52" ht="30" customHeight="1" thickBot="1">
      <c r="A28" s="40"/>
      <c r="B28" s="41" t="s">
        <v>127</v>
      </c>
      <c r="C28" s="31"/>
      <c r="D28" s="160" t="s">
        <v>74</v>
      </c>
      <c r="E28" s="160"/>
      <c r="F28" s="160"/>
      <c r="G28" s="160"/>
      <c r="H28" s="121">
        <v>8</v>
      </c>
      <c r="I28" s="121"/>
      <c r="J28" s="121"/>
      <c r="K28" s="118">
        <f t="shared" si="2"/>
        <v>76</v>
      </c>
      <c r="L28" s="118"/>
      <c r="M28" s="118"/>
      <c r="N28" s="121">
        <f t="shared" si="3"/>
        <v>72</v>
      </c>
      <c r="O28" s="121"/>
      <c r="P28" s="121">
        <v>36</v>
      </c>
      <c r="Q28" s="121"/>
      <c r="R28" s="121">
        <v>36</v>
      </c>
      <c r="S28" s="121"/>
      <c r="T28" s="121">
        <f>SUM(V28:Y28)</f>
        <v>4</v>
      </c>
      <c r="U28" s="121"/>
      <c r="V28" s="121">
        <v>3</v>
      </c>
      <c r="W28" s="121"/>
      <c r="X28" s="121">
        <v>1</v>
      </c>
      <c r="Y28" s="121"/>
      <c r="Z28" s="121">
        <v>34699</v>
      </c>
      <c r="AA28" s="121"/>
      <c r="AB28" s="121"/>
      <c r="AC28" s="121">
        <v>13223</v>
      </c>
      <c r="AD28" s="121"/>
      <c r="AE28" s="121"/>
      <c r="AF28" s="121">
        <v>19733</v>
      </c>
      <c r="AG28" s="121"/>
      <c r="AH28" s="121"/>
      <c r="AI28" s="121">
        <v>1743</v>
      </c>
      <c r="AJ28" s="121"/>
      <c r="AK28" s="121"/>
      <c r="AL28" s="121" t="s">
        <v>41</v>
      </c>
      <c r="AM28" s="121"/>
      <c r="AN28" s="121"/>
      <c r="AO28" s="121">
        <v>14708</v>
      </c>
      <c r="AP28" s="121"/>
      <c r="AQ28" s="121"/>
      <c r="AR28" s="121">
        <v>7838</v>
      </c>
      <c r="AS28" s="121"/>
      <c r="AT28" s="122"/>
      <c r="AU28" s="25"/>
      <c r="AV28" s="129" t="s">
        <v>127</v>
      </c>
      <c r="AW28" s="130"/>
      <c r="AX28" s="26"/>
      <c r="AZ28" s="31"/>
    </row>
    <row r="29" spans="1:50" ht="24.75" customHeight="1">
      <c r="A29" s="119" t="s">
        <v>164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120" t="s">
        <v>132</v>
      </c>
      <c r="AS29" s="120"/>
      <c r="AT29" s="120"/>
      <c r="AU29" s="120"/>
      <c r="AV29" s="120"/>
      <c r="AW29" s="120"/>
      <c r="AX29" s="120"/>
    </row>
    <row r="30" spans="43:50" ht="24.75" customHeight="1">
      <c r="AQ30" s="123" t="s">
        <v>106</v>
      </c>
      <c r="AR30" s="124"/>
      <c r="AS30" s="124"/>
      <c r="AT30" s="124"/>
      <c r="AU30" s="124"/>
      <c r="AV30" s="124"/>
      <c r="AW30" s="124"/>
      <c r="AX30" s="124"/>
    </row>
  </sheetData>
  <mergeCells count="406">
    <mergeCell ref="A7:C7"/>
    <mergeCell ref="F7:G7"/>
    <mergeCell ref="K4:Y4"/>
    <mergeCell ref="N23:O23"/>
    <mergeCell ref="P23:Q23"/>
    <mergeCell ref="R23:S23"/>
    <mergeCell ref="V19:W19"/>
    <mergeCell ref="T19:U19"/>
    <mergeCell ref="X23:Y23"/>
    <mergeCell ref="D4:G6"/>
    <mergeCell ref="N21:O21"/>
    <mergeCell ref="N16:O16"/>
    <mergeCell ref="N17:O17"/>
    <mergeCell ref="N20:O20"/>
    <mergeCell ref="N19:O19"/>
    <mergeCell ref="H16:J16"/>
    <mergeCell ref="H17:J17"/>
    <mergeCell ref="N12:O12"/>
    <mergeCell ref="N15:O15"/>
    <mergeCell ref="H14:J14"/>
    <mergeCell ref="H15:J15"/>
    <mergeCell ref="K17:M17"/>
    <mergeCell ref="D11:G11"/>
    <mergeCell ref="H12:J12"/>
    <mergeCell ref="H13:J13"/>
    <mergeCell ref="D12:G12"/>
    <mergeCell ref="H11:J11"/>
    <mergeCell ref="A3:F3"/>
    <mergeCell ref="AT3:AX3"/>
    <mergeCell ref="H8:J8"/>
    <mergeCell ref="K8:M8"/>
    <mergeCell ref="N8:O8"/>
    <mergeCell ref="A4:C6"/>
    <mergeCell ref="N5:S5"/>
    <mergeCell ref="T5:Y5"/>
    <mergeCell ref="H4:J6"/>
    <mergeCell ref="K5:M6"/>
    <mergeCell ref="H28:J28"/>
    <mergeCell ref="K28:M28"/>
    <mergeCell ref="N28:O28"/>
    <mergeCell ref="V28:W28"/>
    <mergeCell ref="P28:Q28"/>
    <mergeCell ref="T28:U28"/>
    <mergeCell ref="R28:S28"/>
    <mergeCell ref="R21:S21"/>
    <mergeCell ref="P25:Q25"/>
    <mergeCell ref="R24:S24"/>
    <mergeCell ref="X28:Y28"/>
    <mergeCell ref="R26:S26"/>
    <mergeCell ref="T26:U26"/>
    <mergeCell ref="V26:W26"/>
    <mergeCell ref="V27:W27"/>
    <mergeCell ref="T27:U27"/>
    <mergeCell ref="R27:S27"/>
    <mergeCell ref="H27:J27"/>
    <mergeCell ref="K27:M27"/>
    <mergeCell ref="K26:M26"/>
    <mergeCell ref="P26:Q26"/>
    <mergeCell ref="H26:J26"/>
    <mergeCell ref="N27:O27"/>
    <mergeCell ref="N26:O26"/>
    <mergeCell ref="P27:Q27"/>
    <mergeCell ref="X27:Y27"/>
    <mergeCell ref="T25:U25"/>
    <mergeCell ref="X24:Y24"/>
    <mergeCell ref="T24:U24"/>
    <mergeCell ref="V25:W25"/>
    <mergeCell ref="V24:W24"/>
    <mergeCell ref="X17:Y17"/>
    <mergeCell ref="V17:W17"/>
    <mergeCell ref="X26:Y26"/>
    <mergeCell ref="X18:Y18"/>
    <mergeCell ref="X20:Y20"/>
    <mergeCell ref="R16:S16"/>
    <mergeCell ref="P17:Q17"/>
    <mergeCell ref="V21:W21"/>
    <mergeCell ref="V23:W23"/>
    <mergeCell ref="T23:U23"/>
    <mergeCell ref="T20:U20"/>
    <mergeCell ref="V20:W20"/>
    <mergeCell ref="R20:S20"/>
    <mergeCell ref="P20:Q20"/>
    <mergeCell ref="P21:Q21"/>
    <mergeCell ref="X16:Y16"/>
    <mergeCell ref="P18:Q18"/>
    <mergeCell ref="R18:S18"/>
    <mergeCell ref="R17:S17"/>
    <mergeCell ref="V16:W16"/>
    <mergeCell ref="T16:U16"/>
    <mergeCell ref="T18:U18"/>
    <mergeCell ref="V18:W18"/>
    <mergeCell ref="T17:U17"/>
    <mergeCell ref="P16:Q16"/>
    <mergeCell ref="X15:Y15"/>
    <mergeCell ref="K10:M10"/>
    <mergeCell ref="N10:O10"/>
    <mergeCell ref="N14:O14"/>
    <mergeCell ref="P14:Q14"/>
    <mergeCell ref="N13:O13"/>
    <mergeCell ref="P13:Q13"/>
    <mergeCell ref="K11:M11"/>
    <mergeCell ref="P15:Q15"/>
    <mergeCell ref="K12:M12"/>
    <mergeCell ref="D28:G28"/>
    <mergeCell ref="D13:G13"/>
    <mergeCell ref="D14:G14"/>
    <mergeCell ref="D15:G15"/>
    <mergeCell ref="D16:G16"/>
    <mergeCell ref="D23:G23"/>
    <mergeCell ref="D24:G24"/>
    <mergeCell ref="D18:G18"/>
    <mergeCell ref="D19:G19"/>
    <mergeCell ref="D17:G17"/>
    <mergeCell ref="D26:G26"/>
    <mergeCell ref="D27:G27"/>
    <mergeCell ref="D20:G20"/>
    <mergeCell ref="D25:G25"/>
    <mergeCell ref="D21:G21"/>
    <mergeCell ref="D22:G22"/>
    <mergeCell ref="H25:J25"/>
    <mergeCell ref="H18:J18"/>
    <mergeCell ref="H24:J24"/>
    <mergeCell ref="H23:J23"/>
    <mergeCell ref="H21:J21"/>
    <mergeCell ref="H22:J22"/>
    <mergeCell ref="H19:J19"/>
    <mergeCell ref="H20:J20"/>
    <mergeCell ref="Z16:AB16"/>
    <mergeCell ref="K15:M15"/>
    <mergeCell ref="K16:M16"/>
    <mergeCell ref="R13:S13"/>
    <mergeCell ref="T13:U13"/>
    <mergeCell ref="X14:Y14"/>
    <mergeCell ref="Z15:AB15"/>
    <mergeCell ref="R14:S14"/>
    <mergeCell ref="K14:M14"/>
    <mergeCell ref="T14:U14"/>
    <mergeCell ref="T6:U6"/>
    <mergeCell ref="V6:W6"/>
    <mergeCell ref="N6:O6"/>
    <mergeCell ref="P6:Q6"/>
    <mergeCell ref="R6:S6"/>
    <mergeCell ref="R15:S15"/>
    <mergeCell ref="V14:W14"/>
    <mergeCell ref="T15:U15"/>
    <mergeCell ref="V15:W15"/>
    <mergeCell ref="AF12:AH12"/>
    <mergeCell ref="AI12:AK12"/>
    <mergeCell ref="Z13:AB13"/>
    <mergeCell ref="Z12:AB12"/>
    <mergeCell ref="AC12:AE12"/>
    <mergeCell ref="P11:Q11"/>
    <mergeCell ref="V13:W13"/>
    <mergeCell ref="X13:Y13"/>
    <mergeCell ref="K7:M7"/>
    <mergeCell ref="N11:O11"/>
    <mergeCell ref="R12:S12"/>
    <mergeCell ref="T9:U9"/>
    <mergeCell ref="T12:U12"/>
    <mergeCell ref="T11:U11"/>
    <mergeCell ref="R11:S11"/>
    <mergeCell ref="H7:J7"/>
    <mergeCell ref="K9:M9"/>
    <mergeCell ref="N9:O9"/>
    <mergeCell ref="H9:J9"/>
    <mergeCell ref="N7:O7"/>
    <mergeCell ref="Z9:AB9"/>
    <mergeCell ref="Z8:AB8"/>
    <mergeCell ref="Z11:AB11"/>
    <mergeCell ref="V8:W8"/>
    <mergeCell ref="X9:Y9"/>
    <mergeCell ref="V9:W9"/>
    <mergeCell ref="AU4:AX6"/>
    <mergeCell ref="AU7:AV7"/>
    <mergeCell ref="AI6:AK6"/>
    <mergeCell ref="AL6:AN6"/>
    <mergeCell ref="AR6:AT6"/>
    <mergeCell ref="AO6:AQ6"/>
    <mergeCell ref="AO5:AQ5"/>
    <mergeCell ref="AO4:AT4"/>
    <mergeCell ref="AL5:AN5"/>
    <mergeCell ref="AL7:AN7"/>
    <mergeCell ref="AO11:AQ11"/>
    <mergeCell ref="X6:Y6"/>
    <mergeCell ref="V12:W12"/>
    <mergeCell ref="Z5:AB6"/>
    <mergeCell ref="X7:Y7"/>
    <mergeCell ref="X11:Y11"/>
    <mergeCell ref="V7:W7"/>
    <mergeCell ref="V11:W11"/>
    <mergeCell ref="Z7:AB7"/>
    <mergeCell ref="X12:Y12"/>
    <mergeCell ref="AC11:AE11"/>
    <mergeCell ref="AC6:AE6"/>
    <mergeCell ref="AC5:AE5"/>
    <mergeCell ref="AL11:AN11"/>
    <mergeCell ref="AI11:AK11"/>
    <mergeCell ref="AF5:AH5"/>
    <mergeCell ref="AC9:AE9"/>
    <mergeCell ref="AF9:AH9"/>
    <mergeCell ref="AI10:AK10"/>
    <mergeCell ref="AR5:AT5"/>
    <mergeCell ref="Z4:AN4"/>
    <mergeCell ref="AI5:AK5"/>
    <mergeCell ref="AR11:AT11"/>
    <mergeCell ref="AR7:AT7"/>
    <mergeCell ref="AO7:AQ7"/>
    <mergeCell ref="AL10:AN10"/>
    <mergeCell ref="AO9:AQ9"/>
    <mergeCell ref="AL9:AN9"/>
    <mergeCell ref="AR9:AT9"/>
    <mergeCell ref="AR8:AT8"/>
    <mergeCell ref="AO8:AQ8"/>
    <mergeCell ref="AL8:AN8"/>
    <mergeCell ref="AF6:AH6"/>
    <mergeCell ref="AI8:AK8"/>
    <mergeCell ref="AI7:AK7"/>
    <mergeCell ref="P12:Q12"/>
    <mergeCell ref="P9:Q9"/>
    <mergeCell ref="R9:S9"/>
    <mergeCell ref="AU8:AV8"/>
    <mergeCell ref="AU9:AV9"/>
    <mergeCell ref="AV11:AW11"/>
    <mergeCell ref="AC8:AE8"/>
    <mergeCell ref="AF10:AH10"/>
    <mergeCell ref="Z10:AB10"/>
    <mergeCell ref="AC10:AE10"/>
    <mergeCell ref="AV13:AW13"/>
    <mergeCell ref="AV12:AW12"/>
    <mergeCell ref="AV14:AW14"/>
    <mergeCell ref="AV15:AW15"/>
    <mergeCell ref="AV16:AW16"/>
    <mergeCell ref="AV25:AW25"/>
    <mergeCell ref="AV21:AW21"/>
    <mergeCell ref="AV17:AW17"/>
    <mergeCell ref="AV18:AW18"/>
    <mergeCell ref="AV19:AW19"/>
    <mergeCell ref="AV20:AW20"/>
    <mergeCell ref="AV22:AW22"/>
    <mergeCell ref="AV26:AW26"/>
    <mergeCell ref="AV27:AW27"/>
    <mergeCell ref="AV28:AW28"/>
    <mergeCell ref="AL12:AN12"/>
    <mergeCell ref="AO12:AQ12"/>
    <mergeCell ref="AR12:AT12"/>
    <mergeCell ref="AR13:AT13"/>
    <mergeCell ref="AL14:AN14"/>
    <mergeCell ref="AV24:AW24"/>
    <mergeCell ref="AV23:AW23"/>
    <mergeCell ref="AI14:AK14"/>
    <mergeCell ref="AO13:AQ13"/>
    <mergeCell ref="AI13:AK13"/>
    <mergeCell ref="AL13:AN13"/>
    <mergeCell ref="AL15:AN15"/>
    <mergeCell ref="AO15:AQ15"/>
    <mergeCell ref="AO14:AQ14"/>
    <mergeCell ref="AR15:AT15"/>
    <mergeCell ref="AR14:AT14"/>
    <mergeCell ref="AO16:AQ16"/>
    <mergeCell ref="AR16:AT16"/>
    <mergeCell ref="AO18:AQ18"/>
    <mergeCell ref="AR18:AT18"/>
    <mergeCell ref="AO17:AQ17"/>
    <mergeCell ref="AR17:AT17"/>
    <mergeCell ref="AL19:AN19"/>
    <mergeCell ref="AC17:AE17"/>
    <mergeCell ref="Z18:AB18"/>
    <mergeCell ref="AC18:AE18"/>
    <mergeCell ref="AF18:AH18"/>
    <mergeCell ref="Z17:AB17"/>
    <mergeCell ref="AF17:AH17"/>
    <mergeCell ref="AO24:AQ24"/>
    <mergeCell ref="AR24:AT24"/>
    <mergeCell ref="Z23:AB23"/>
    <mergeCell ref="AO19:AQ19"/>
    <mergeCell ref="Z20:AB20"/>
    <mergeCell ref="AC20:AE20"/>
    <mergeCell ref="AF20:AH20"/>
    <mergeCell ref="AI20:AK20"/>
    <mergeCell ref="AI19:AK19"/>
    <mergeCell ref="Z19:AB19"/>
    <mergeCell ref="AO26:AQ26"/>
    <mergeCell ref="AR26:AT26"/>
    <mergeCell ref="Z25:AB25"/>
    <mergeCell ref="AO23:AQ23"/>
    <mergeCell ref="AR23:AT23"/>
    <mergeCell ref="Z24:AB24"/>
    <mergeCell ref="AC24:AE24"/>
    <mergeCell ref="AF24:AH24"/>
    <mergeCell ref="AI24:AK24"/>
    <mergeCell ref="AL24:AN24"/>
    <mergeCell ref="Z26:AB26"/>
    <mergeCell ref="AC26:AE26"/>
    <mergeCell ref="AF26:AH26"/>
    <mergeCell ref="AI26:AK26"/>
    <mergeCell ref="AL21:AN21"/>
    <mergeCell ref="AL20:AN20"/>
    <mergeCell ref="AF16:AH16"/>
    <mergeCell ref="AI16:AK16"/>
    <mergeCell ref="AL17:AN17"/>
    <mergeCell ref="AL18:AN18"/>
    <mergeCell ref="AL16:AN16"/>
    <mergeCell ref="AI17:AK17"/>
    <mergeCell ref="AI18:AK18"/>
    <mergeCell ref="AF19:AH19"/>
    <mergeCell ref="A2:Y2"/>
    <mergeCell ref="Z2:AX2"/>
    <mergeCell ref="K13:M13"/>
    <mergeCell ref="P10:Q10"/>
    <mergeCell ref="R10:S10"/>
    <mergeCell ref="X8:Y8"/>
    <mergeCell ref="T10:U10"/>
    <mergeCell ref="V10:W10"/>
    <mergeCell ref="X10:Y10"/>
    <mergeCell ref="AI9:AK9"/>
    <mergeCell ref="K18:M18"/>
    <mergeCell ref="Z21:AB21"/>
    <mergeCell ref="AC21:AE21"/>
    <mergeCell ref="K21:M21"/>
    <mergeCell ref="K19:M19"/>
    <mergeCell ref="K20:M20"/>
    <mergeCell ref="N18:O18"/>
    <mergeCell ref="R19:S19"/>
    <mergeCell ref="P19:Q19"/>
    <mergeCell ref="X19:Y19"/>
    <mergeCell ref="K25:M25"/>
    <mergeCell ref="K23:M23"/>
    <mergeCell ref="X21:Y21"/>
    <mergeCell ref="T21:U21"/>
    <mergeCell ref="X25:Y25"/>
    <mergeCell ref="K24:M24"/>
    <mergeCell ref="P24:Q24"/>
    <mergeCell ref="N25:O25"/>
    <mergeCell ref="N24:O24"/>
    <mergeCell ref="R25:S25"/>
    <mergeCell ref="AC16:AE16"/>
    <mergeCell ref="AC15:AE15"/>
    <mergeCell ref="AF15:AH15"/>
    <mergeCell ref="R7:S7"/>
    <mergeCell ref="AC13:AE13"/>
    <mergeCell ref="AF13:AH13"/>
    <mergeCell ref="Z14:AB14"/>
    <mergeCell ref="AC14:AE14"/>
    <mergeCell ref="AF14:AH14"/>
    <mergeCell ref="AF11:AH11"/>
    <mergeCell ref="P7:Q7"/>
    <mergeCell ref="AF7:AH7"/>
    <mergeCell ref="P8:Q8"/>
    <mergeCell ref="R8:S8"/>
    <mergeCell ref="T8:U8"/>
    <mergeCell ref="T7:U7"/>
    <mergeCell ref="AC7:AE7"/>
    <mergeCell ref="AF8:AH8"/>
    <mergeCell ref="AQ30:AX30"/>
    <mergeCell ref="AO10:AQ10"/>
    <mergeCell ref="AR10:AT10"/>
    <mergeCell ref="AO27:AQ27"/>
    <mergeCell ref="AR27:AT27"/>
    <mergeCell ref="AR21:AT21"/>
    <mergeCell ref="AO21:AQ21"/>
    <mergeCell ref="AR19:AT19"/>
    <mergeCell ref="AO20:AQ20"/>
    <mergeCell ref="AR20:AT20"/>
    <mergeCell ref="Z28:AB28"/>
    <mergeCell ref="AO28:AQ28"/>
    <mergeCell ref="AR28:AT28"/>
    <mergeCell ref="AF28:AH28"/>
    <mergeCell ref="AI28:AK28"/>
    <mergeCell ref="AC28:AE28"/>
    <mergeCell ref="AF23:AH23"/>
    <mergeCell ref="AI23:AK23"/>
    <mergeCell ref="AF22:AH22"/>
    <mergeCell ref="AL25:AN25"/>
    <mergeCell ref="AF25:AH25"/>
    <mergeCell ref="AI25:AK25"/>
    <mergeCell ref="AL23:AN23"/>
    <mergeCell ref="AI15:AK15"/>
    <mergeCell ref="AC27:AE27"/>
    <mergeCell ref="AF27:AH27"/>
    <mergeCell ref="AI27:AK27"/>
    <mergeCell ref="AC19:AE19"/>
    <mergeCell ref="AC22:AE22"/>
    <mergeCell ref="AC25:AE25"/>
    <mergeCell ref="AC23:AE23"/>
    <mergeCell ref="AF21:AH21"/>
    <mergeCell ref="AI21:AK21"/>
    <mergeCell ref="AR29:AX29"/>
    <mergeCell ref="AI22:AK22"/>
    <mergeCell ref="AL22:AN22"/>
    <mergeCell ref="AO22:AQ22"/>
    <mergeCell ref="AR22:AT22"/>
    <mergeCell ref="AL27:AN27"/>
    <mergeCell ref="AL28:AN28"/>
    <mergeCell ref="AO25:AQ25"/>
    <mergeCell ref="AR25:AT25"/>
    <mergeCell ref="AL26:AN26"/>
    <mergeCell ref="Z27:AB27"/>
    <mergeCell ref="A29:W29"/>
    <mergeCell ref="K22:M22"/>
    <mergeCell ref="N22:O22"/>
    <mergeCell ref="P22:Q22"/>
    <mergeCell ref="R22:S22"/>
    <mergeCell ref="T22:U22"/>
    <mergeCell ref="V22:W22"/>
    <mergeCell ref="X22:Y22"/>
    <mergeCell ref="Z22:AB22"/>
  </mergeCells>
  <printOptions horizontalCentered="1"/>
  <pageMargins left="0.5905511811023623" right="0.5905511811023623" top="0.3937007874015748" bottom="0.3937007874015748" header="0.5118110236220472" footer="0.5118110236220472"/>
  <pageSetup fitToWidth="0" fitToHeight="1" horizontalDpi="600" verticalDpi="600" orientation="portrait" paperSize="9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workbookViewId="0" topLeftCell="A1">
      <selection activeCell="A1" sqref="A1:Y1"/>
    </sheetView>
  </sheetViews>
  <sheetFormatPr defaultColWidth="9.00390625" defaultRowHeight="19.5" customHeight="1"/>
  <cols>
    <col min="1" max="16384" width="3.625" style="2" customWidth="1"/>
  </cols>
  <sheetData>
    <row r="1" spans="1:25" ht="19.5" customHeight="1">
      <c r="A1" s="187" t="s">
        <v>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4" ht="19.5" customHeight="1" thickBot="1">
      <c r="A2" s="78" t="s">
        <v>92</v>
      </c>
      <c r="B2" s="64"/>
      <c r="C2" s="64"/>
      <c r="D2" s="64"/>
    </row>
    <row r="3" spans="1:25" ht="19.5" customHeight="1">
      <c r="A3" s="188" t="s">
        <v>93</v>
      </c>
      <c r="B3" s="189"/>
      <c r="C3" s="189"/>
      <c r="D3" s="189"/>
      <c r="E3" s="189"/>
      <c r="F3" s="189"/>
      <c r="G3" s="189"/>
      <c r="H3" s="189"/>
      <c r="I3" s="189"/>
      <c r="J3" s="192" t="s">
        <v>94</v>
      </c>
      <c r="K3" s="189"/>
      <c r="L3" s="189"/>
      <c r="M3" s="189"/>
      <c r="N3" s="189"/>
      <c r="O3" s="189"/>
      <c r="P3" s="189"/>
      <c r="Q3" s="189"/>
      <c r="R3" s="192" t="s">
        <v>95</v>
      </c>
      <c r="S3" s="189"/>
      <c r="T3" s="189"/>
      <c r="U3" s="189"/>
      <c r="V3" s="189"/>
      <c r="W3" s="189"/>
      <c r="X3" s="189"/>
      <c r="Y3" s="193"/>
    </row>
    <row r="4" spans="1:25" ht="19.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4"/>
    </row>
    <row r="5" spans="1:25" ht="19.5" customHeight="1">
      <c r="A5" s="173" t="s">
        <v>96</v>
      </c>
      <c r="B5" s="173"/>
      <c r="C5" s="173"/>
      <c r="D5" s="173"/>
      <c r="E5" s="174" t="s">
        <v>49</v>
      </c>
      <c r="F5" s="176" t="s">
        <v>50</v>
      </c>
      <c r="G5" s="195" t="s">
        <v>139</v>
      </c>
      <c r="H5" s="195"/>
      <c r="I5" s="196"/>
      <c r="J5" s="198">
        <v>12</v>
      </c>
      <c r="K5" s="199"/>
      <c r="L5" s="199"/>
      <c r="M5" s="199"/>
      <c r="N5" s="199"/>
      <c r="O5" s="199"/>
      <c r="P5" s="199"/>
      <c r="Q5" s="199"/>
      <c r="R5" s="199">
        <v>649</v>
      </c>
      <c r="S5" s="199"/>
      <c r="T5" s="199"/>
      <c r="U5" s="199"/>
      <c r="V5" s="199"/>
      <c r="W5" s="199"/>
      <c r="X5" s="199"/>
      <c r="Y5" s="199"/>
    </row>
    <row r="6" spans="1:25" ht="19.5" customHeight="1">
      <c r="A6" s="173"/>
      <c r="B6" s="173"/>
      <c r="C6" s="173"/>
      <c r="D6" s="173"/>
      <c r="E6" s="175"/>
      <c r="F6" s="175"/>
      <c r="G6" s="173"/>
      <c r="H6" s="173"/>
      <c r="I6" s="197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ht="19.5" customHeight="1">
      <c r="A7" s="173"/>
      <c r="B7" s="173"/>
      <c r="C7" s="173"/>
      <c r="D7" s="173"/>
      <c r="E7" s="174" t="s">
        <v>49</v>
      </c>
      <c r="F7" s="176" t="s">
        <v>49</v>
      </c>
      <c r="G7" s="21"/>
      <c r="H7" s="21"/>
      <c r="I7" s="21"/>
      <c r="J7" s="202">
        <v>13</v>
      </c>
      <c r="K7" s="203"/>
      <c r="L7" s="203"/>
      <c r="M7" s="203"/>
      <c r="N7" s="203"/>
      <c r="O7" s="203"/>
      <c r="P7" s="203"/>
      <c r="Q7" s="203"/>
      <c r="R7" s="203">
        <v>692</v>
      </c>
      <c r="S7" s="203"/>
      <c r="T7" s="203"/>
      <c r="U7" s="203"/>
      <c r="V7" s="203"/>
      <c r="W7" s="203"/>
      <c r="X7" s="203"/>
      <c r="Y7" s="203"/>
    </row>
    <row r="8" spans="1:25" ht="19.5" customHeight="1">
      <c r="A8" s="173"/>
      <c r="B8" s="173"/>
      <c r="C8" s="173"/>
      <c r="D8" s="173"/>
      <c r="E8" s="175"/>
      <c r="F8" s="175"/>
      <c r="G8" s="21"/>
      <c r="H8" s="21"/>
      <c r="I8" s="21"/>
      <c r="J8" s="202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</row>
    <row r="9" spans="1:25" ht="19.5" customHeight="1">
      <c r="A9" s="173"/>
      <c r="B9" s="173"/>
      <c r="C9" s="173"/>
      <c r="D9" s="173"/>
      <c r="E9" s="174" t="s">
        <v>49</v>
      </c>
      <c r="F9" s="176" t="s">
        <v>108</v>
      </c>
      <c r="G9" s="21"/>
      <c r="H9" s="21"/>
      <c r="I9" s="21"/>
      <c r="J9" s="202">
        <v>12</v>
      </c>
      <c r="K9" s="203"/>
      <c r="L9" s="203"/>
      <c r="M9" s="203"/>
      <c r="N9" s="203"/>
      <c r="O9" s="203"/>
      <c r="P9" s="203"/>
      <c r="Q9" s="203"/>
      <c r="R9" s="203">
        <v>648</v>
      </c>
      <c r="S9" s="203"/>
      <c r="T9" s="203"/>
      <c r="U9" s="203"/>
      <c r="V9" s="203"/>
      <c r="W9" s="203"/>
      <c r="X9" s="203"/>
      <c r="Y9" s="203"/>
    </row>
    <row r="10" spans="1:25" ht="19.5" customHeight="1">
      <c r="A10" s="173"/>
      <c r="B10" s="173"/>
      <c r="C10" s="173"/>
      <c r="D10" s="173"/>
      <c r="E10" s="175"/>
      <c r="F10" s="175"/>
      <c r="G10" s="21"/>
      <c r="H10" s="21"/>
      <c r="I10" s="21"/>
      <c r="J10" s="202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</row>
    <row r="11" spans="1:25" ht="19.5" customHeight="1">
      <c r="A11" s="173"/>
      <c r="B11" s="173"/>
      <c r="C11" s="173"/>
      <c r="D11" s="173"/>
      <c r="E11" s="174" t="s">
        <v>49</v>
      </c>
      <c r="F11" s="176" t="s">
        <v>110</v>
      </c>
      <c r="G11" s="21"/>
      <c r="H11" s="21"/>
      <c r="I11" s="21"/>
      <c r="J11" s="202">
        <v>9</v>
      </c>
      <c r="K11" s="203"/>
      <c r="L11" s="203"/>
      <c r="M11" s="203"/>
      <c r="N11" s="203"/>
      <c r="O11" s="203"/>
      <c r="P11" s="203"/>
      <c r="Q11" s="203"/>
      <c r="R11" s="203">
        <v>478</v>
      </c>
      <c r="S11" s="203"/>
      <c r="T11" s="203"/>
      <c r="U11" s="203"/>
      <c r="V11" s="203"/>
      <c r="W11" s="203"/>
      <c r="X11" s="203"/>
      <c r="Y11" s="203"/>
    </row>
    <row r="12" spans="1:25" ht="19.5" customHeight="1">
      <c r="A12" s="173"/>
      <c r="B12" s="173"/>
      <c r="C12" s="173"/>
      <c r="D12" s="173"/>
      <c r="E12" s="175"/>
      <c r="F12" s="175"/>
      <c r="G12" s="21"/>
      <c r="H12" s="21"/>
      <c r="I12" s="21"/>
      <c r="J12" s="202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</row>
    <row r="13" spans="1:25" ht="19.5" customHeight="1">
      <c r="A13" s="173"/>
      <c r="B13" s="173"/>
      <c r="C13" s="173"/>
      <c r="D13" s="173"/>
      <c r="E13" s="174" t="s">
        <v>49</v>
      </c>
      <c r="F13" s="176" t="s">
        <v>138</v>
      </c>
      <c r="G13" s="21"/>
      <c r="H13" s="21"/>
      <c r="I13" s="21"/>
      <c r="J13" s="202">
        <v>8</v>
      </c>
      <c r="K13" s="203"/>
      <c r="L13" s="203"/>
      <c r="M13" s="203"/>
      <c r="N13" s="203"/>
      <c r="O13" s="203"/>
      <c r="P13" s="203"/>
      <c r="Q13" s="203"/>
      <c r="R13" s="203">
        <v>408</v>
      </c>
      <c r="S13" s="203"/>
      <c r="T13" s="203"/>
      <c r="U13" s="203"/>
      <c r="V13" s="203"/>
      <c r="W13" s="203"/>
      <c r="X13" s="203"/>
      <c r="Y13" s="203"/>
    </row>
    <row r="14" spans="1:25" ht="19.5" customHeight="1">
      <c r="A14" s="173"/>
      <c r="B14" s="173"/>
      <c r="C14" s="173"/>
      <c r="D14" s="173"/>
      <c r="E14" s="175"/>
      <c r="F14" s="175"/>
      <c r="G14" s="21"/>
      <c r="H14" s="21"/>
      <c r="I14" s="21"/>
      <c r="J14" s="202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</row>
    <row r="15" spans="1:25" ht="19.5" customHeight="1">
      <c r="A15" s="173"/>
      <c r="B15" s="173"/>
      <c r="C15" s="173"/>
      <c r="D15" s="173"/>
      <c r="E15" s="174" t="s">
        <v>49</v>
      </c>
      <c r="F15" s="176" t="s">
        <v>141</v>
      </c>
      <c r="G15" s="21"/>
      <c r="H15" s="21"/>
      <c r="I15" s="21"/>
      <c r="J15" s="202">
        <v>9</v>
      </c>
      <c r="K15" s="203"/>
      <c r="L15" s="203"/>
      <c r="M15" s="203"/>
      <c r="N15" s="203"/>
      <c r="O15" s="203"/>
      <c r="P15" s="203"/>
      <c r="Q15" s="203"/>
      <c r="R15" s="203">
        <v>419</v>
      </c>
      <c r="S15" s="203"/>
      <c r="T15" s="203"/>
      <c r="U15" s="203"/>
      <c r="V15" s="203"/>
      <c r="W15" s="203"/>
      <c r="X15" s="203"/>
      <c r="Y15" s="203"/>
    </row>
    <row r="16" spans="1:25" ht="19.5" customHeight="1">
      <c r="A16" s="175"/>
      <c r="B16" s="175"/>
      <c r="C16" s="175"/>
      <c r="D16" s="175"/>
      <c r="E16" s="175"/>
      <c r="F16" s="175"/>
      <c r="G16" s="21"/>
      <c r="H16" s="21"/>
      <c r="I16" s="21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</row>
    <row r="17" spans="1:25" ht="19.5" customHeight="1">
      <c r="A17" s="179"/>
      <c r="B17" s="179"/>
      <c r="C17" s="179"/>
      <c r="D17" s="179"/>
      <c r="E17" s="181" t="s">
        <v>49</v>
      </c>
      <c r="F17" s="182" t="s">
        <v>148</v>
      </c>
      <c r="G17" s="23"/>
      <c r="H17" s="23"/>
      <c r="I17" s="23"/>
      <c r="J17" s="183">
        <v>8</v>
      </c>
      <c r="K17" s="177"/>
      <c r="L17" s="177"/>
      <c r="M17" s="177"/>
      <c r="N17" s="177"/>
      <c r="O17" s="177"/>
      <c r="P17" s="177"/>
      <c r="Q17" s="177"/>
      <c r="R17" s="177">
        <v>356</v>
      </c>
      <c r="S17" s="177"/>
      <c r="T17" s="177"/>
      <c r="U17" s="177"/>
      <c r="V17" s="177"/>
      <c r="W17" s="177"/>
      <c r="X17" s="177"/>
      <c r="Y17" s="177"/>
    </row>
    <row r="18" spans="1:25" ht="19.5" customHeight="1" thickBot="1">
      <c r="A18" s="180"/>
      <c r="B18" s="180"/>
      <c r="C18" s="180"/>
      <c r="D18" s="180"/>
      <c r="E18" s="180"/>
      <c r="F18" s="180"/>
      <c r="G18" s="23"/>
      <c r="H18" s="23"/>
      <c r="I18" s="23"/>
      <c r="J18" s="184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9.5" customHeight="1">
      <c r="A19" s="6"/>
      <c r="B19" s="77"/>
      <c r="C19" s="204"/>
      <c r="D19" s="204"/>
      <c r="E19" s="204"/>
      <c r="F19" s="204"/>
      <c r="G19" s="204"/>
      <c r="H19" s="204"/>
      <c r="I19" s="204"/>
      <c r="J19" s="205"/>
      <c r="K19" s="4"/>
      <c r="L19" s="4"/>
      <c r="M19" s="4"/>
      <c r="N19" s="4"/>
      <c r="O19" s="4"/>
      <c r="P19" s="4"/>
      <c r="Q19" s="4"/>
      <c r="R19" s="4"/>
      <c r="S19" s="4"/>
      <c r="T19" s="80" t="s">
        <v>132</v>
      </c>
      <c r="U19" s="80"/>
      <c r="V19" s="80"/>
      <c r="W19" s="80"/>
      <c r="X19" s="80"/>
      <c r="Y19" s="80"/>
    </row>
    <row r="20" spans="1:2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5" t="s">
        <v>106</v>
      </c>
      <c r="S20" s="186"/>
      <c r="T20" s="186"/>
      <c r="U20" s="186"/>
      <c r="V20" s="186"/>
      <c r="W20" s="186"/>
      <c r="X20" s="186"/>
      <c r="Y20" s="186"/>
    </row>
  </sheetData>
  <mergeCells count="44">
    <mergeCell ref="R15:Y16"/>
    <mergeCell ref="B19:J19"/>
    <mergeCell ref="A15:D16"/>
    <mergeCell ref="E13:E14"/>
    <mergeCell ref="F13:F14"/>
    <mergeCell ref="F15:F16"/>
    <mergeCell ref="E15:E16"/>
    <mergeCell ref="J15:Q16"/>
    <mergeCell ref="A13:D14"/>
    <mergeCell ref="T19:Y19"/>
    <mergeCell ref="J9:Q10"/>
    <mergeCell ref="J13:Q14"/>
    <mergeCell ref="R9:Y10"/>
    <mergeCell ref="J11:Q12"/>
    <mergeCell ref="R11:Y12"/>
    <mergeCell ref="R13:Y14"/>
    <mergeCell ref="J5:Q6"/>
    <mergeCell ref="R5:Y6"/>
    <mergeCell ref="J7:Q8"/>
    <mergeCell ref="R7:Y8"/>
    <mergeCell ref="R20:Y20"/>
    <mergeCell ref="A1:Y1"/>
    <mergeCell ref="A2:D2"/>
    <mergeCell ref="A3:I4"/>
    <mergeCell ref="J3:Q4"/>
    <mergeCell ref="R3:Y4"/>
    <mergeCell ref="A9:D10"/>
    <mergeCell ref="A7:D8"/>
    <mergeCell ref="E5:E6"/>
    <mergeCell ref="G5:I6"/>
    <mergeCell ref="R17:Y18"/>
    <mergeCell ref="A17:D18"/>
    <mergeCell ref="E17:E18"/>
    <mergeCell ref="F17:F18"/>
    <mergeCell ref="J17:Q18"/>
    <mergeCell ref="A11:D12"/>
    <mergeCell ref="E11:E12"/>
    <mergeCell ref="F11:F12"/>
    <mergeCell ref="A5:D6"/>
    <mergeCell ref="E7:E8"/>
    <mergeCell ref="F7:F8"/>
    <mergeCell ref="E9:E10"/>
    <mergeCell ref="F9:F10"/>
    <mergeCell ref="F5:F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2007-03-05T04:24:21Z</cp:lastPrinted>
  <dcterms:created xsi:type="dcterms:W3CDTF">2001-01-25T07:33:18Z</dcterms:created>
  <dcterms:modified xsi:type="dcterms:W3CDTF">2007-03-05T04:24:26Z</dcterms:modified>
  <cp:category/>
  <cp:version/>
  <cp:contentType/>
  <cp:contentStatus/>
</cp:coreProperties>
</file>