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EB2B8DB6-1F48-48CE-96F5-D69FC1A64D70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2023年GW　宿泊施設合計 " sheetId="7" r:id="rId1"/>
    <sheet name="2023年GW　観光施設・交通合計" sheetId="6" r:id="rId2"/>
    <sheet name="2023年GW　天気情報" sheetId="8" r:id="rId3"/>
  </sheets>
  <definedNames>
    <definedName name="_xlnm._FilterDatabase" localSheetId="0" hidden="1">'2023年GW　宿泊施設合計 '!#REF!</definedName>
    <definedName name="_xlnm.Print_Titles" localSheetId="1">'2023年GW　観光施設・交通合計'!$1:$1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6" l="1"/>
  <c r="L21" i="6"/>
  <c r="L17" i="6"/>
  <c r="L16" i="6"/>
  <c r="L18" i="6" s="1"/>
  <c r="L13" i="6"/>
  <c r="L6" i="6"/>
  <c r="L5" i="6"/>
  <c r="L23" i="6" l="1"/>
  <c r="L7" i="6"/>
</calcChain>
</file>

<file path=xl/sharedStrings.xml><?xml version="1.0" encoding="utf-8"?>
<sst xmlns="http://schemas.openxmlformats.org/spreadsheetml/2006/main" count="114" uniqueCount="70">
  <si>
    <t>大分県中部</t>
    <rPh sb="0" eb="3">
      <t>オオイタケン</t>
    </rPh>
    <rPh sb="3" eb="5">
      <t>チュウブ</t>
    </rPh>
    <phoneticPr fontId="4"/>
  </si>
  <si>
    <t>2022年度</t>
    <rPh sb="4" eb="6">
      <t>ネンド</t>
    </rPh>
    <phoneticPr fontId="4"/>
  </si>
  <si>
    <t>☀</t>
    <phoneticPr fontId="4"/>
  </si>
  <si>
    <t>最高気温</t>
    <rPh sb="0" eb="2">
      <t>サイコウ</t>
    </rPh>
    <rPh sb="2" eb="4">
      <t>キオン</t>
    </rPh>
    <phoneticPr fontId="4"/>
  </si>
  <si>
    <t>注）網掛け部分は土日祝日</t>
    <phoneticPr fontId="4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</si>
  <si>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4"/>
  </si>
  <si>
    <t>【観光施設】</t>
    <rPh sb="1" eb="3">
      <t>カンコウ</t>
    </rPh>
    <rPh sb="3" eb="5">
      <t>シセツ</t>
    </rPh>
    <phoneticPr fontId="4"/>
  </si>
  <si>
    <t>（単位：人、%）</t>
    <rPh sb="1" eb="3">
      <t>タンイ</t>
    </rPh>
    <rPh sb="4" eb="5">
      <t>ニン</t>
    </rPh>
    <phoneticPr fontId="4"/>
  </si>
  <si>
    <t>計</t>
    <rPh sb="0" eb="1">
      <t>ケイ</t>
    </rPh>
    <phoneticPr fontId="4"/>
  </si>
  <si>
    <t>2022年度</t>
    <phoneticPr fontId="4"/>
  </si>
  <si>
    <t>【交通機関】</t>
    <rPh sb="1" eb="3">
      <t>コウツウ</t>
    </rPh>
    <rPh sb="3" eb="5">
      <t>キカン</t>
    </rPh>
    <phoneticPr fontId="4"/>
  </si>
  <si>
    <t>（単位：人、台、%）</t>
    <rPh sb="1" eb="3">
      <t>タンイ</t>
    </rPh>
    <rPh sb="4" eb="5">
      <t>ニン</t>
    </rPh>
    <rPh sb="6" eb="7">
      <t>ダイ</t>
    </rPh>
    <phoneticPr fontId="4"/>
  </si>
  <si>
    <t>高速道路（車）</t>
    <phoneticPr fontId="4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</si>
  <si>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4"/>
  </si>
  <si>
    <t>船舶　　（人）</t>
    <rPh sb="0" eb="2">
      <t>センパク</t>
    </rPh>
    <rPh sb="5" eb="6">
      <t>ヒト</t>
    </rPh>
    <phoneticPr fontId="4"/>
  </si>
  <si>
    <t>船舶　　（車）</t>
    <rPh sb="0" eb="2">
      <t>センパク</t>
    </rPh>
    <rPh sb="5" eb="6">
      <t>クルマ</t>
    </rPh>
    <phoneticPr fontId="4"/>
  </si>
  <si>
    <t>（単位：人、%）</t>
    <rPh sb="1" eb="3">
      <t>タンイ</t>
    </rPh>
    <rPh sb="4" eb="5">
      <t>ヒト</t>
    </rPh>
    <phoneticPr fontId="4"/>
  </si>
  <si>
    <t>地区</t>
    <rPh sb="0" eb="2">
      <t>チク</t>
    </rPh>
    <phoneticPr fontId="4"/>
  </si>
  <si>
    <t>合計</t>
    <rPh sb="0" eb="2">
      <t>ゴウケイ</t>
    </rPh>
    <phoneticPr fontId="4"/>
  </si>
  <si>
    <t>北浜・中央地区</t>
    <rPh sb="0" eb="2">
      <t>キタハマ</t>
    </rPh>
    <rPh sb="3" eb="5">
      <t>チュウオウ</t>
    </rPh>
    <rPh sb="5" eb="7">
      <t>チク</t>
    </rPh>
    <phoneticPr fontId="4"/>
  </si>
  <si>
    <t>鉄輪・明礬地区</t>
    <rPh sb="0" eb="2">
      <t>カンナワ</t>
    </rPh>
    <rPh sb="3" eb="5">
      <t>ミョウバン</t>
    </rPh>
    <rPh sb="5" eb="7">
      <t>チク</t>
    </rPh>
    <phoneticPr fontId="4"/>
  </si>
  <si>
    <t>観海寺・堀田地区</t>
    <rPh sb="0" eb="3">
      <t>カンカイジ</t>
    </rPh>
    <rPh sb="4" eb="6">
      <t>ホリタ</t>
    </rPh>
    <rPh sb="6" eb="8">
      <t>チク</t>
    </rPh>
    <phoneticPr fontId="4"/>
  </si>
  <si>
    <t>その他地区</t>
    <rPh sb="2" eb="3">
      <t>タ</t>
    </rPh>
    <rPh sb="3" eb="5">
      <t>チク</t>
    </rPh>
    <phoneticPr fontId="4"/>
  </si>
  <si>
    <t>合　計</t>
    <phoneticPr fontId="4"/>
  </si>
  <si>
    <t>2023年度　ゴールデンウィーク入込調査結果</t>
    <rPh sb="16" eb="18">
      <t>イリコ</t>
    </rPh>
    <rPh sb="18" eb="20">
      <t>チョウサ</t>
    </rPh>
    <rPh sb="20" eb="22">
      <t>ケッカ</t>
    </rPh>
    <phoneticPr fontId="4"/>
  </si>
  <si>
    <r>
      <t>202</t>
    </r>
    <r>
      <rPr>
        <sz val="11"/>
        <color theme="1"/>
        <rFont val="游ゴシック"/>
        <family val="2"/>
        <scheme val="minor"/>
      </rPr>
      <t>3</t>
    </r>
    <r>
      <rPr>
        <sz val="11"/>
        <rFont val="ＭＳ Ｐゴシック"/>
        <family val="3"/>
        <charset val="128"/>
      </rPr>
      <t>年度</t>
    </r>
    <phoneticPr fontId="4"/>
  </si>
  <si>
    <r>
      <t>202</t>
    </r>
    <r>
      <rPr>
        <sz val="11"/>
        <color theme="1"/>
        <rFont val="游ゴシック"/>
        <family val="2"/>
        <scheme val="minor"/>
      </rPr>
      <t>2</t>
    </r>
    <r>
      <rPr>
        <sz val="11"/>
        <rFont val="ＭＳ Ｐゴシック"/>
        <family val="3"/>
        <charset val="128"/>
      </rPr>
      <t>年度</t>
    </r>
    <phoneticPr fontId="4"/>
  </si>
  <si>
    <t>2022年度比</t>
    <rPh sb="4" eb="6">
      <t>ネンド</t>
    </rPh>
    <rPh sb="6" eb="7">
      <t>ヒ</t>
    </rPh>
    <phoneticPr fontId="4"/>
  </si>
  <si>
    <r>
      <t>202</t>
    </r>
    <r>
      <rPr>
        <sz val="11"/>
        <color theme="1"/>
        <rFont val="游ゴシック"/>
        <family val="2"/>
        <scheme val="minor"/>
      </rPr>
      <t>3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4"/>
  </si>
  <si>
    <t>2023年度</t>
    <phoneticPr fontId="4"/>
  </si>
  <si>
    <t>■ゴールデンウィークの曜日配列および天気情報</t>
    <rPh sb="11" eb="13">
      <t>ヨウビ</t>
    </rPh>
    <rPh sb="13" eb="15">
      <t>ハイレツ</t>
    </rPh>
    <rPh sb="18" eb="20">
      <t>テンキ</t>
    </rPh>
    <rPh sb="20" eb="22">
      <t>ジョウホウ</t>
    </rPh>
    <phoneticPr fontId="4"/>
  </si>
  <si>
    <t>2023年度</t>
    <rPh sb="4" eb="6">
      <t>ネンド</t>
    </rPh>
    <phoneticPr fontId="4"/>
  </si>
  <si>
    <t>土</t>
    <rPh sb="0" eb="1">
      <t>ド</t>
    </rPh>
    <phoneticPr fontId="4"/>
  </si>
  <si>
    <t>日</t>
  </si>
  <si>
    <t>月</t>
  </si>
  <si>
    <t>火</t>
  </si>
  <si>
    <t>水</t>
  </si>
  <si>
    <t>木</t>
  </si>
  <si>
    <t>金</t>
  </si>
  <si>
    <t>土</t>
  </si>
  <si>
    <t>☂</t>
    <phoneticPr fontId="4"/>
  </si>
  <si>
    <t>☁</t>
    <phoneticPr fontId="4"/>
  </si>
  <si>
    <t>21.3℃</t>
    <phoneticPr fontId="4"/>
  </si>
  <si>
    <t>22.0℃</t>
    <phoneticPr fontId="4"/>
  </si>
  <si>
    <t>24.9℃</t>
    <phoneticPr fontId="4"/>
  </si>
  <si>
    <t>22.6℃</t>
    <phoneticPr fontId="4"/>
  </si>
  <si>
    <t>25.7℃</t>
    <phoneticPr fontId="4"/>
  </si>
  <si>
    <t>22.9℃</t>
    <phoneticPr fontId="4"/>
  </si>
  <si>
    <t>25.4℃</t>
    <phoneticPr fontId="4"/>
  </si>
  <si>
    <t>24.7℃</t>
    <phoneticPr fontId="4"/>
  </si>
  <si>
    <t>18.1℃</t>
    <phoneticPr fontId="4"/>
  </si>
  <si>
    <t>金</t>
    <phoneticPr fontId="4"/>
  </si>
  <si>
    <t>水</t>
    <rPh sb="0" eb="1">
      <t>スイ</t>
    </rPh>
    <phoneticPr fontId="4"/>
  </si>
  <si>
    <t>21.2℃</t>
    <phoneticPr fontId="4"/>
  </si>
  <si>
    <t>17.8℃</t>
    <phoneticPr fontId="4"/>
  </si>
  <si>
    <t>20.5℃</t>
    <phoneticPr fontId="4"/>
  </si>
  <si>
    <t>24.0℃</t>
    <phoneticPr fontId="4"/>
  </si>
  <si>
    <t>20.1℃</t>
    <phoneticPr fontId="4"/>
  </si>
  <si>
    <t>22.4℃</t>
    <phoneticPr fontId="4"/>
  </si>
  <si>
    <t>26.0℃</t>
    <phoneticPr fontId="4"/>
  </si>
  <si>
    <t>22.2℃</t>
    <phoneticPr fontId="4"/>
  </si>
  <si>
    <t>2023年度市内地区別主要宿泊施設（36施設）宿泊状況</t>
    <rPh sb="4" eb="6">
      <t>ネンド</t>
    </rPh>
    <rPh sb="6" eb="8">
      <t>シナイ</t>
    </rPh>
    <rPh sb="8" eb="10">
      <t>チク</t>
    </rPh>
    <rPh sb="10" eb="11">
      <t>ベツ</t>
    </rPh>
    <rPh sb="11" eb="13">
      <t>シュヨウ</t>
    </rPh>
    <rPh sb="13" eb="15">
      <t>シュクハク</t>
    </rPh>
    <rPh sb="15" eb="17">
      <t>シセツ</t>
    </rPh>
    <rPh sb="20" eb="22">
      <t>シセツ</t>
    </rPh>
    <rPh sb="23" eb="25">
      <t>シュクハク</t>
    </rPh>
    <rPh sb="25" eb="27">
      <t>ジョウキョウ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</si>
  <si>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3">
      <t>イチジ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</si>
  <si>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後時々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ノチ</t>
    </rPh>
    <rPh sb="2" eb="4">
      <t>トキドキ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</si>
  <si>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0070C0"/>
        <rFont val="ＭＳ Ｐゴシック"/>
        <family val="3"/>
        <charset val="128"/>
      </rPr>
      <t>☂</t>
    </r>
    <rPh sb="1" eb="3">
      <t>トキドキ</t>
    </rPh>
    <phoneticPr fontId="4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</si>
  <si>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</si>
  <si>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</si>
  <si>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3">
      <t>トキドキ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</si>
  <si>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rPh sb="2" eb="4">
      <t>イチジ</t>
    </rPh>
    <rPh sb="5" eb="7">
      <t>イチジ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</si>
  <si>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イチジ</t>
    </rPh>
    <rPh sb="4" eb="5">
      <t>ノチ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</si>
</sst>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m&quot;月&quot;d&quot;日&quot;;@"/>
    <numFmt numFmtId="178" formatCode="#,##0_);[Red]\(#,##0\)"/>
    <numFmt numFmtId="179" formatCode="#,##0_ "/>
    <numFmt numFmtId="180" formatCode="\+##0.0_ ;[Red]\-#,##0.0\ "/>
    <numFmt numFmtId="181" formatCode="\+##,##0.0_ ;[Red]\-##,##0.0\ "/>
    <numFmt numFmtId="182" formatCode="0.0%"/>
    <numFmt numFmtId="183" formatCode="\+##0.0;[Red]\-#,##0.0"/>
    <numFmt numFmtId="184" formatCode="\+##,##0.0;[Red]\-##,##0.0"/>
  </numFmts>
  <fonts count="2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1" xfId="1" applyFont="1" applyFill="1" applyBorder="1" applyAlignment="1">
      <alignment vertical="center"/>
    </xf>
    <xf numFmtId="56" fontId="1" fillId="0" borderId="3" xfId="1" applyNumberFormat="1" applyFont="1" applyFill="1" applyBorder="1" applyAlignment="1">
      <alignment horizontal="center" vertical="center" shrinkToFit="1"/>
    </xf>
    <xf numFmtId="56" fontId="1" fillId="3" borderId="3" xfId="1" applyNumberFormat="1" applyFont="1" applyFill="1" applyBorder="1" applyAlignment="1">
      <alignment horizontal="center" vertical="center" shrinkToFit="1"/>
    </xf>
    <xf numFmtId="56" fontId="1" fillId="2" borderId="0" xfId="1" applyNumberFormat="1" applyFont="1" applyFill="1" applyBorder="1" applyAlignment="1">
      <alignment horizontal="center" vertical="center" shrinkToFit="1"/>
    </xf>
    <xf numFmtId="56" fontId="1" fillId="0" borderId="6" xfId="1" applyNumberFormat="1" applyFont="1" applyFill="1" applyBorder="1" applyAlignment="1">
      <alignment horizontal="center" vertical="center" shrinkToFit="1"/>
    </xf>
    <xf numFmtId="56" fontId="1" fillId="3" borderId="6" xfId="1" applyNumberFormat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3" borderId="6" xfId="1" applyFont="1" applyFill="1" applyBorder="1" applyAlignment="1">
      <alignment horizontal="center" vertical="center" shrinkToFit="1"/>
    </xf>
    <xf numFmtId="56" fontId="1" fillId="3" borderId="7" xfId="1" applyNumberFormat="1" applyFont="1" applyFill="1" applyBorder="1" applyAlignment="1">
      <alignment horizontal="center" vertical="center" shrinkToFit="1"/>
    </xf>
    <xf numFmtId="0" fontId="1" fillId="3" borderId="7" xfId="1" applyFont="1" applyFill="1" applyBorder="1" applyAlignment="1">
      <alignment horizontal="center" vertical="center" shrinkToFit="1"/>
    </xf>
    <xf numFmtId="0" fontId="5" fillId="0" borderId="0" xfId="1" applyFont="1" applyFill="1"/>
    <xf numFmtId="0" fontId="5" fillId="0" borderId="0" xfId="1" applyFont="1" applyFill="1" applyAlignment="1"/>
    <xf numFmtId="0" fontId="1" fillId="2" borderId="0" xfId="1" applyFont="1" applyFill="1" applyAlignment="1">
      <alignment vertical="center"/>
    </xf>
    <xf numFmtId="176" fontId="1" fillId="2" borderId="0" xfId="3" applyNumberFormat="1" applyFont="1" applyFill="1" applyAlignment="1">
      <alignment vertical="center"/>
    </xf>
    <xf numFmtId="182" fontId="1" fillId="2" borderId="0" xfId="4" applyNumberFormat="1" applyFont="1" applyFill="1" applyAlignment="1">
      <alignment vertical="center"/>
    </xf>
    <xf numFmtId="0" fontId="1" fillId="2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177" fontId="5" fillId="0" borderId="13" xfId="3" applyNumberFormat="1" applyFont="1" applyFill="1" applyBorder="1" applyAlignment="1">
      <alignment horizontal="center" vertical="center" wrapText="1"/>
    </xf>
    <xf numFmtId="179" fontId="1" fillId="2" borderId="0" xfId="1" applyNumberFormat="1" applyFont="1" applyFill="1" applyBorder="1" applyAlignment="1">
      <alignment vertical="center"/>
    </xf>
    <xf numFmtId="176" fontId="1" fillId="2" borderId="0" xfId="3" applyNumberFormat="1" applyFont="1" applyFill="1" applyBorder="1" applyAlignment="1">
      <alignment vertical="center"/>
    </xf>
    <xf numFmtId="181" fontId="1" fillId="0" borderId="26" xfId="3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vertical="center"/>
    </xf>
    <xf numFmtId="180" fontId="6" fillId="0" borderId="24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182" fontId="1" fillId="2" borderId="0" xfId="4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82" fontId="6" fillId="2" borderId="0" xfId="4" applyNumberFormat="1" applyFont="1" applyFill="1" applyBorder="1" applyAlignment="1">
      <alignment horizontal="left" vertical="center"/>
    </xf>
    <xf numFmtId="180" fontId="6" fillId="0" borderId="24" xfId="3" applyNumberFormat="1" applyFont="1" applyFill="1" applyBorder="1" applyAlignment="1">
      <alignment horizontal="center" vertical="center" shrinkToFit="1"/>
    </xf>
    <xf numFmtId="180" fontId="6" fillId="0" borderId="25" xfId="3" applyNumberFormat="1" applyFont="1" applyFill="1" applyBorder="1" applyAlignment="1">
      <alignment horizontal="center" vertical="center" shrinkToFit="1"/>
    </xf>
    <xf numFmtId="176" fontId="6" fillId="2" borderId="0" xfId="3" applyNumberFormat="1" applyFont="1" applyFill="1" applyBorder="1" applyAlignment="1">
      <alignment vertical="center"/>
    </xf>
    <xf numFmtId="176" fontId="6" fillId="2" borderId="0" xfId="3" applyNumberFormat="1" applyFont="1" applyFill="1" applyBorder="1" applyAlignment="1">
      <alignment horizontal="left" vertical="center"/>
    </xf>
    <xf numFmtId="180" fontId="6" fillId="0" borderId="1" xfId="3" applyNumberFormat="1" applyFont="1" applyFill="1" applyBorder="1" applyAlignment="1">
      <alignment horizontal="center" vertical="center" shrinkToFit="1"/>
    </xf>
    <xf numFmtId="180" fontId="6" fillId="0" borderId="33" xfId="3" applyNumberFormat="1" applyFont="1" applyFill="1" applyBorder="1" applyAlignment="1">
      <alignment horizontal="center" vertical="center" shrinkToFit="1"/>
    </xf>
    <xf numFmtId="180" fontId="6" fillId="2" borderId="33" xfId="3" applyNumberFormat="1" applyFont="1" applyFill="1" applyBorder="1" applyAlignment="1">
      <alignment vertical="center"/>
    </xf>
    <xf numFmtId="180" fontId="6" fillId="0" borderId="1" xfId="3" applyNumberFormat="1" applyFont="1" applyFill="1" applyBorder="1" applyAlignment="1">
      <alignment horizontal="center" vertical="center"/>
    </xf>
    <xf numFmtId="180" fontId="6" fillId="0" borderId="33" xfId="3" applyNumberFormat="1" applyFont="1" applyFill="1" applyBorder="1" applyAlignment="1">
      <alignment horizontal="center" vertical="center"/>
    </xf>
    <xf numFmtId="180" fontId="6" fillId="0" borderId="0" xfId="3" applyNumberFormat="1" applyFont="1" applyFill="1" applyBorder="1" applyAlignment="1">
      <alignment horizontal="center" vertical="center"/>
    </xf>
    <xf numFmtId="180" fontId="6" fillId="0" borderId="24" xfId="3" applyNumberFormat="1" applyFont="1" applyFill="1" applyBorder="1" applyAlignment="1">
      <alignment horizontal="center" vertical="center"/>
    </xf>
    <xf numFmtId="180" fontId="6" fillId="2" borderId="24" xfId="3" applyNumberFormat="1" applyFont="1" applyFill="1" applyBorder="1" applyAlignment="1">
      <alignment vertical="center"/>
    </xf>
    <xf numFmtId="0" fontId="15" fillId="2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2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left" vertical="center"/>
    </xf>
    <xf numFmtId="56" fontId="1" fillId="0" borderId="39" xfId="1" applyNumberFormat="1" applyFont="1" applyFill="1" applyBorder="1" applyAlignment="1">
      <alignment horizontal="center" vertical="center"/>
    </xf>
    <xf numFmtId="0" fontId="1" fillId="2" borderId="4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left" vertical="center"/>
    </xf>
    <xf numFmtId="38" fontId="1" fillId="2" borderId="20" xfId="3" applyFont="1" applyFill="1" applyBorder="1" applyAlignment="1">
      <alignment horizontal="right" vertical="center" wrapText="1"/>
    </xf>
    <xf numFmtId="0" fontId="1" fillId="0" borderId="34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183" fontId="1" fillId="0" borderId="0" xfId="3" applyNumberFormat="1" applyFont="1" applyFill="1" applyBorder="1" applyAlignment="1">
      <alignment horizontal="right" vertical="center" wrapText="1"/>
    </xf>
    <xf numFmtId="184" fontId="1" fillId="2" borderId="20" xfId="3" applyNumberFormat="1" applyFont="1" applyFill="1" applyBorder="1" applyAlignment="1">
      <alignment horizontal="right" vertical="center" wrapText="1"/>
    </xf>
    <xf numFmtId="179" fontId="1" fillId="2" borderId="20" xfId="1" applyNumberFormat="1" applyFont="1" applyFill="1" applyBorder="1" applyAlignment="1">
      <alignment horizontal="right" vertical="center" wrapText="1"/>
    </xf>
    <xf numFmtId="183" fontId="1" fillId="0" borderId="0" xfId="3" applyNumberFormat="1" applyFont="1" applyFill="1" applyBorder="1" applyAlignment="1">
      <alignment vertical="center"/>
    </xf>
    <xf numFmtId="183" fontId="1" fillId="0" borderId="42" xfId="3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center"/>
    </xf>
    <xf numFmtId="183" fontId="1" fillId="0" borderId="1" xfId="3" applyNumberFormat="1" applyFont="1" applyFill="1" applyBorder="1" applyAlignment="1">
      <alignment vertical="center"/>
    </xf>
    <xf numFmtId="183" fontId="1" fillId="0" borderId="1" xfId="3" applyNumberFormat="1" applyFont="1" applyFill="1" applyBorder="1" applyAlignment="1">
      <alignment horizontal="center" vertical="center" shrinkToFit="1"/>
    </xf>
    <xf numFmtId="183" fontId="1" fillId="0" borderId="36" xfId="3" applyNumberFormat="1" applyFont="1" applyFill="1" applyBorder="1" applyAlignment="1">
      <alignment horizontal="right" vertical="center" shrinkToFit="1"/>
    </xf>
    <xf numFmtId="0" fontId="1" fillId="2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56" fontId="1" fillId="0" borderId="0" xfId="1" applyNumberFormat="1" applyFont="1" applyFill="1" applyBorder="1" applyAlignment="1">
      <alignment horizontal="center" vertical="center"/>
    </xf>
    <xf numFmtId="38" fontId="1" fillId="0" borderId="0" xfId="3" applyFont="1" applyFill="1" applyBorder="1" applyAlignment="1">
      <alignment horizontal="right" vertical="center" wrapText="1"/>
    </xf>
    <xf numFmtId="38" fontId="1" fillId="2" borderId="0" xfId="3" applyFont="1" applyFill="1" applyBorder="1" applyAlignment="1">
      <alignment horizontal="right" vertical="center" wrapText="1"/>
    </xf>
    <xf numFmtId="179" fontId="1" fillId="0" borderId="0" xfId="1" applyNumberFormat="1" applyFont="1" applyFill="1" applyBorder="1" applyAlignment="1">
      <alignment vertical="center"/>
    </xf>
    <xf numFmtId="0" fontId="1" fillId="2" borderId="0" xfId="5" applyFont="1" applyFill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left" vertical="center"/>
    </xf>
    <xf numFmtId="0" fontId="12" fillId="2" borderId="0" xfId="5" applyFont="1" applyFill="1" applyAlignment="1">
      <alignment horizontal="center" vertical="center" shrinkToFit="1"/>
    </xf>
    <xf numFmtId="0" fontId="10" fillId="2" borderId="0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1" fillId="2" borderId="0" xfId="5" applyFont="1" applyFill="1" applyAlignment="1">
      <alignment horizontal="right" vertical="center"/>
    </xf>
    <xf numFmtId="178" fontId="9" fillId="2" borderId="0" xfId="5" applyNumberFormat="1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 wrapText="1"/>
    </xf>
    <xf numFmtId="0" fontId="1" fillId="2" borderId="14" xfId="5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left" vertical="center"/>
    </xf>
    <xf numFmtId="0" fontId="1" fillId="2" borderId="0" xfId="5" applyFont="1" applyFill="1" applyAlignment="1">
      <alignment horizontal="center" vertical="center"/>
    </xf>
    <xf numFmtId="0" fontId="0" fillId="2" borderId="15" xfId="5" applyFont="1" applyFill="1" applyBorder="1" applyAlignment="1">
      <alignment horizontal="center" vertical="center"/>
    </xf>
    <xf numFmtId="178" fontId="13" fillId="3" borderId="16" xfId="5" applyNumberFormat="1" applyFont="1" applyFill="1" applyBorder="1" applyAlignment="1">
      <alignment horizontal="right" vertical="center" wrapText="1"/>
    </xf>
    <xf numFmtId="178" fontId="13" fillId="0" borderId="16" xfId="5" applyNumberFormat="1" applyFont="1" applyFill="1" applyBorder="1" applyAlignment="1">
      <alignment horizontal="right" vertical="center" wrapText="1"/>
    </xf>
    <xf numFmtId="179" fontId="13" fillId="2" borderId="17" xfId="5" applyNumberFormat="1" applyFont="1" applyFill="1" applyBorder="1" applyAlignment="1">
      <alignment vertical="center"/>
    </xf>
    <xf numFmtId="179" fontId="1" fillId="2" borderId="0" xfId="5" applyNumberFormat="1" applyFont="1" applyFill="1" applyBorder="1" applyAlignment="1">
      <alignment vertical="center"/>
    </xf>
    <xf numFmtId="0" fontId="0" fillId="2" borderId="21" xfId="5" applyFont="1" applyFill="1" applyBorder="1" applyAlignment="1">
      <alignment horizontal="center" vertical="center"/>
    </xf>
    <xf numFmtId="178" fontId="1" fillId="3" borderId="22" xfId="5" applyNumberFormat="1" applyFont="1" applyFill="1" applyBorder="1" applyAlignment="1">
      <alignment horizontal="right" vertical="center" wrapText="1"/>
    </xf>
    <xf numFmtId="178" fontId="1" fillId="0" borderId="22" xfId="5" applyNumberFormat="1" applyFont="1" applyFill="1" applyBorder="1" applyAlignment="1">
      <alignment horizontal="right" vertical="center" wrapText="1"/>
    </xf>
    <xf numFmtId="179" fontId="1" fillId="2" borderId="23" xfId="5" applyNumberFormat="1" applyFont="1" applyFill="1" applyBorder="1" applyAlignment="1">
      <alignment vertical="center"/>
    </xf>
    <xf numFmtId="0" fontId="5" fillId="2" borderId="24" xfId="5" applyFont="1" applyFill="1" applyBorder="1" applyAlignment="1">
      <alignment vertical="center" wrapText="1"/>
    </xf>
    <xf numFmtId="180" fontId="6" fillId="0" borderId="43" xfId="3" applyNumberFormat="1" applyFont="1" applyFill="1" applyBorder="1" applyAlignment="1">
      <alignment horizontal="center" vertical="center" shrinkToFit="1"/>
    </xf>
    <xf numFmtId="181" fontId="1" fillId="0" borderId="44" xfId="3" applyNumberFormat="1" applyFont="1" applyFill="1" applyBorder="1" applyAlignment="1">
      <alignment horizontal="right" vertical="center" wrapText="1"/>
    </xf>
    <xf numFmtId="0" fontId="5" fillId="2" borderId="0" xfId="5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left" vertical="center" wrapText="1"/>
    </xf>
    <xf numFmtId="179" fontId="1" fillId="2" borderId="0" xfId="5" applyNumberFormat="1" applyFont="1" applyFill="1" applyBorder="1" applyAlignment="1">
      <alignment horizontal="left" vertical="center"/>
    </xf>
    <xf numFmtId="0" fontId="0" fillId="2" borderId="18" xfId="5" applyFont="1" applyFill="1" applyBorder="1" applyAlignment="1">
      <alignment horizontal="center" vertical="center"/>
    </xf>
    <xf numFmtId="0" fontId="1" fillId="2" borderId="0" xfId="5" applyFont="1" applyFill="1" applyBorder="1" applyAlignment="1">
      <alignment vertical="center"/>
    </xf>
    <xf numFmtId="0" fontId="1" fillId="2" borderId="24" xfId="5" applyFont="1" applyFill="1" applyBorder="1" applyAlignment="1">
      <alignment horizontal="center" vertical="center"/>
    </xf>
    <xf numFmtId="180" fontId="6" fillId="0" borderId="41" xfId="3" applyNumberFormat="1" applyFont="1" applyFill="1" applyBorder="1" applyAlignment="1">
      <alignment horizontal="center" vertical="center" shrinkToFit="1"/>
    </xf>
    <xf numFmtId="0" fontId="1" fillId="2" borderId="0" xfId="5" applyFont="1" applyFill="1" applyBorder="1" applyAlignment="1">
      <alignment horizontal="center" vertical="center"/>
    </xf>
    <xf numFmtId="178" fontId="1" fillId="3" borderId="19" xfId="5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vertical="center"/>
    </xf>
    <xf numFmtId="38" fontId="1" fillId="3" borderId="16" xfId="3" applyFont="1" applyFill="1" applyBorder="1" applyAlignment="1">
      <alignment horizontal="right" vertical="center" wrapText="1"/>
    </xf>
    <xf numFmtId="38" fontId="1" fillId="0" borderId="16" xfId="3" applyFont="1" applyFill="1" applyBorder="1" applyAlignment="1">
      <alignment horizontal="right" vertical="center" wrapText="1"/>
    </xf>
    <xf numFmtId="38" fontId="1" fillId="2" borderId="17" xfId="3" applyFont="1" applyFill="1" applyBorder="1" applyAlignment="1">
      <alignment horizontal="right" vertical="center" wrapText="1"/>
    </xf>
    <xf numFmtId="38" fontId="1" fillId="3" borderId="35" xfId="3" applyFont="1" applyFill="1" applyBorder="1" applyAlignment="1">
      <alignment horizontal="right" vertical="center" wrapText="1"/>
    </xf>
    <xf numFmtId="38" fontId="1" fillId="0" borderId="35" xfId="3" applyFont="1" applyFill="1" applyBorder="1" applyAlignment="1">
      <alignment horizontal="right" vertical="center" wrapText="1"/>
    </xf>
    <xf numFmtId="183" fontId="1" fillId="0" borderId="0" xfId="3" applyNumberFormat="1" applyFont="1" applyFill="1" applyBorder="1" applyAlignment="1">
      <alignment horizontal="center" vertical="center" shrinkToFit="1"/>
    </xf>
    <xf numFmtId="183" fontId="1" fillId="0" borderId="0" xfId="3" applyNumberFormat="1" applyFont="1" applyFill="1" applyBorder="1" applyAlignment="1">
      <alignment horizontal="right" vertical="center" shrinkToFit="1"/>
    </xf>
    <xf numFmtId="183" fontId="1" fillId="0" borderId="45" xfId="3" applyNumberFormat="1" applyFont="1" applyFill="1" applyBorder="1" applyAlignment="1">
      <alignment horizontal="right" vertical="center" shrinkToFit="1"/>
    </xf>
    <xf numFmtId="179" fontId="1" fillId="2" borderId="17" xfId="1" applyNumberFormat="1" applyFont="1" applyFill="1" applyBorder="1" applyAlignment="1">
      <alignment horizontal="right" vertical="center" wrapText="1"/>
    </xf>
    <xf numFmtId="176" fontId="1" fillId="0" borderId="0" xfId="3" applyNumberFormat="1" applyFont="1" applyFill="1" applyBorder="1" applyAlignment="1">
      <alignment horizontal="center" vertical="center" shrinkToFit="1"/>
    </xf>
    <xf numFmtId="176" fontId="1" fillId="0" borderId="0" xfId="3" applyNumberFormat="1" applyFont="1" applyFill="1" applyBorder="1" applyAlignment="1">
      <alignment horizontal="right" vertical="center" shrinkToFit="1"/>
    </xf>
    <xf numFmtId="176" fontId="1" fillId="0" borderId="45" xfId="3" applyNumberFormat="1" applyFont="1" applyFill="1" applyBorder="1" applyAlignment="1">
      <alignment horizontal="right" vertical="center" shrinkToFit="1"/>
    </xf>
    <xf numFmtId="183" fontId="1" fillId="0" borderId="1" xfId="3" applyNumberFormat="1" applyFont="1" applyFill="1" applyBorder="1" applyAlignment="1">
      <alignment horizontal="right" vertical="center" shrinkToFit="1"/>
    </xf>
    <xf numFmtId="184" fontId="1" fillId="2" borderId="27" xfId="3" applyNumberFormat="1" applyFont="1" applyFill="1" applyBorder="1" applyAlignment="1">
      <alignment horizontal="right" vertical="center" wrapText="1"/>
    </xf>
    <xf numFmtId="183" fontId="6" fillId="0" borderId="46" xfId="3" applyNumberFormat="1" applyFont="1" applyFill="1" applyBorder="1" applyAlignment="1">
      <alignment horizontal="center" vertical="center" shrinkToFit="1"/>
    </xf>
    <xf numFmtId="183" fontId="6" fillId="0" borderId="32" xfId="3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/>
    <xf numFmtId="0" fontId="1" fillId="2" borderId="0" xfId="1" applyFill="1" applyBorder="1"/>
    <xf numFmtId="0" fontId="1" fillId="2" borderId="0" xfId="1" applyFill="1"/>
    <xf numFmtId="56" fontId="1" fillId="3" borderId="4" xfId="1" applyNumberFormat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 wrapText="1"/>
    </xf>
    <xf numFmtId="176" fontId="0" fillId="3" borderId="9" xfId="2" applyNumberFormat="1" applyFont="1" applyFill="1" applyBorder="1" applyAlignment="1">
      <alignment horizontal="center" vertical="center" shrinkToFit="1"/>
    </xf>
    <xf numFmtId="176" fontId="0" fillId="0" borderId="10" xfId="2" applyNumberFormat="1" applyFont="1" applyFill="1" applyBorder="1" applyAlignment="1">
      <alignment horizontal="center" vertical="center" shrinkToFit="1"/>
    </xf>
    <xf numFmtId="176" fontId="0" fillId="0" borderId="9" xfId="2" applyNumberFormat="1" applyFont="1" applyFill="1" applyBorder="1" applyAlignment="1">
      <alignment horizontal="center" vertical="center" shrinkToFit="1"/>
    </xf>
    <xf numFmtId="176" fontId="0" fillId="3" borderId="11" xfId="2" applyNumberFormat="1" applyFont="1" applyFill="1" applyBorder="1" applyAlignment="1">
      <alignment horizontal="center" vertical="center" shrinkToFit="1"/>
    </xf>
    <xf numFmtId="176" fontId="0" fillId="2" borderId="0" xfId="2" applyNumberFormat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176" fontId="0" fillId="3" borderId="10" xfId="2" applyNumberFormat="1" applyFont="1" applyFill="1" applyBorder="1" applyAlignment="1">
      <alignment horizontal="center" vertical="center" shrinkToFit="1"/>
    </xf>
    <xf numFmtId="176" fontId="0" fillId="0" borderId="48" xfId="2" applyNumberFormat="1" applyFont="1" applyFill="1" applyBorder="1" applyAlignment="1">
      <alignment horizontal="center" vertical="center" shrinkToFit="1"/>
    </xf>
    <xf numFmtId="0" fontId="1" fillId="0" borderId="0" xfId="1" applyFill="1"/>
    <xf numFmtId="0" fontId="17" fillId="3" borderId="6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8" fillId="3" borderId="6" xfId="1" applyFont="1" applyFill="1" applyBorder="1" applyAlignment="1">
      <alignment horizontal="center" vertical="center" shrinkToFit="1"/>
    </xf>
    <xf numFmtId="0" fontId="17" fillId="3" borderId="7" xfId="1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 shrinkToFit="1"/>
    </xf>
    <xf numFmtId="0" fontId="19" fillId="3" borderId="6" xfId="1" applyFont="1" applyFill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/>
    </xf>
    <xf numFmtId="176" fontId="5" fillId="2" borderId="0" xfId="3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78" fontId="1" fillId="0" borderId="28" xfId="5" applyNumberFormat="1" applyFont="1" applyFill="1" applyBorder="1" applyAlignment="1">
      <alignment horizontal="center" vertical="center" wrapText="1"/>
    </xf>
    <xf numFmtId="178" fontId="1" fillId="0" borderId="29" xfId="5" applyNumberFormat="1" applyFont="1" applyFill="1" applyBorder="1" applyAlignment="1">
      <alignment horizontal="center" vertical="center" wrapText="1"/>
    </xf>
    <xf numFmtId="178" fontId="1" fillId="0" borderId="30" xfId="5" applyNumberFormat="1" applyFont="1" applyFill="1" applyBorder="1" applyAlignment="1">
      <alignment horizontal="center" vertical="center" wrapText="1"/>
    </xf>
    <xf numFmtId="178" fontId="1" fillId="0" borderId="31" xfId="5" applyNumberFormat="1" applyFont="1" applyFill="1" applyBorder="1" applyAlignment="1">
      <alignment horizontal="center" vertical="center" wrapText="1"/>
    </xf>
    <xf numFmtId="178" fontId="1" fillId="0" borderId="0" xfId="5" applyNumberFormat="1" applyFont="1" applyFill="1" applyBorder="1" applyAlignment="1">
      <alignment horizontal="center" vertical="center" wrapText="1"/>
    </xf>
    <xf numFmtId="178" fontId="1" fillId="0" borderId="32" xfId="5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center" vertical="center" textRotation="255"/>
    </xf>
    <xf numFmtId="0" fontId="1" fillId="0" borderId="5" xfId="1" applyFill="1" applyBorder="1" applyAlignment="1">
      <alignment horizontal="center" vertical="center" textRotation="255"/>
    </xf>
    <xf numFmtId="0" fontId="1" fillId="0" borderId="12" xfId="1" applyFill="1" applyBorder="1" applyAlignment="1">
      <alignment horizontal="center" vertical="center" textRotation="255"/>
    </xf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</cellXfs>
  <cellStyles count="6">
    <cellStyle name="パーセント 2" xfId="4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5&#24180;&#32321;&#24537;&#26399;\GW\DKK&#12424;&#12426;\0519\HP&#25522;&#36617;&#29992;.xlsx#" TargetMode="External"/><Relationship Id="rId1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5&#24180;&#32321;&#24537;&#26399;\GW\DKK&#12424;&#12426;\0519\HP&#25522;&#36617;&#29992;.xlsx#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2" zoomScaleNormal="100" zoomScaleSheetLayoutView="85" workbookViewId="0">
      <selection activeCell="I2" sqref="I2"/>
    </sheetView>
  </sheetViews>
  <sheetFormatPr defaultRowHeight="13.5" x14ac:dyDescent="0.4"/>
  <cols>
    <col min="1" max="1" width="9" style="13"/>
    <col min="2" max="2" width="16.5" style="13" customWidth="1"/>
    <col min="3" max="3" width="15.25" style="47" customWidth="1"/>
    <col min="4" max="12" width="8.875" style="17" customWidth="1"/>
    <col min="13" max="13" width="11.375" style="13" customWidth="1"/>
    <col min="14" max="16384" width="9" style="13"/>
  </cols>
  <sheetData>
    <row r="1" spans="1:13" ht="39" customHeight="1" x14ac:dyDescent="0.4">
      <c r="B1" s="151" t="s">
        <v>61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39" customHeight="1" x14ac:dyDescent="0.4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1"/>
    </row>
    <row r="3" spans="1:13" ht="12" customHeight="1" x14ac:dyDescent="0.4">
      <c r="B3" s="43"/>
      <c r="C3" s="44"/>
      <c r="D3" s="45"/>
      <c r="E3" s="46"/>
      <c r="F3" s="45"/>
      <c r="G3" s="45"/>
      <c r="H3" s="45"/>
      <c r="I3" s="45"/>
      <c r="J3" s="45"/>
      <c r="K3" s="45"/>
      <c r="L3" s="45"/>
      <c r="M3" s="43"/>
    </row>
    <row r="4" spans="1:13" ht="14.25" thickBot="1" x14ac:dyDescent="0.45">
      <c r="M4" s="16" t="s">
        <v>16</v>
      </c>
    </row>
    <row r="5" spans="1:13" ht="30" customHeight="1" x14ac:dyDescent="0.4">
      <c r="A5" s="22"/>
      <c r="B5" s="48" t="s">
        <v>17</v>
      </c>
      <c r="C5" s="49"/>
      <c r="D5" s="50">
        <v>45045</v>
      </c>
      <c r="E5" s="50">
        <v>45046</v>
      </c>
      <c r="F5" s="50">
        <v>45047</v>
      </c>
      <c r="G5" s="50">
        <v>45048</v>
      </c>
      <c r="H5" s="50">
        <v>45049</v>
      </c>
      <c r="I5" s="50">
        <v>45050</v>
      </c>
      <c r="J5" s="50">
        <v>45051</v>
      </c>
      <c r="K5" s="50">
        <v>45052</v>
      </c>
      <c r="L5" s="50">
        <v>45053</v>
      </c>
      <c r="M5" s="51" t="s">
        <v>18</v>
      </c>
    </row>
    <row r="6" spans="1:13" ht="24.95" customHeight="1" x14ac:dyDescent="0.4">
      <c r="A6" s="22"/>
      <c r="B6" s="148" t="s">
        <v>19</v>
      </c>
      <c r="C6" s="52" t="s">
        <v>29</v>
      </c>
      <c r="D6" s="110">
        <v>2976</v>
      </c>
      <c r="E6" s="110">
        <v>2232</v>
      </c>
      <c r="F6" s="111">
        <v>2495</v>
      </c>
      <c r="G6" s="111">
        <v>2987</v>
      </c>
      <c r="H6" s="110">
        <v>3469</v>
      </c>
      <c r="I6" s="110">
        <v>3449</v>
      </c>
      <c r="J6" s="110">
        <v>3390</v>
      </c>
      <c r="K6" s="110">
        <v>3005</v>
      </c>
      <c r="L6" s="110">
        <v>1220</v>
      </c>
      <c r="M6" s="112">
        <v>25223</v>
      </c>
    </row>
    <row r="7" spans="1:13" ht="24.95" customHeight="1" x14ac:dyDescent="0.4">
      <c r="A7" s="22"/>
      <c r="B7" s="149"/>
      <c r="C7" s="54" t="s">
        <v>9</v>
      </c>
      <c r="D7" s="113">
        <v>2842</v>
      </c>
      <c r="E7" s="113">
        <v>3161</v>
      </c>
      <c r="F7" s="113">
        <v>2752</v>
      </c>
      <c r="G7" s="114">
        <v>3002</v>
      </c>
      <c r="H7" s="113">
        <v>3386</v>
      </c>
      <c r="I7" s="113">
        <v>3380</v>
      </c>
      <c r="J7" s="113">
        <v>2047</v>
      </c>
      <c r="K7" s="114">
        <v>2011</v>
      </c>
      <c r="L7" s="113">
        <v>2169</v>
      </c>
      <c r="M7" s="53">
        <v>24750</v>
      </c>
    </row>
    <row r="8" spans="1:13" ht="24.95" customHeight="1" x14ac:dyDescent="0.4">
      <c r="A8" s="22"/>
      <c r="B8" s="149"/>
      <c r="C8" s="55"/>
      <c r="D8" s="56"/>
      <c r="E8" s="56"/>
      <c r="F8" s="115"/>
      <c r="G8" s="116"/>
      <c r="H8" s="116"/>
      <c r="I8" s="116"/>
      <c r="J8" s="116"/>
      <c r="K8" s="117"/>
      <c r="L8" s="125" t="s">
        <v>27</v>
      </c>
      <c r="M8" s="57">
        <v>1.9</v>
      </c>
    </row>
    <row r="9" spans="1:13" ht="24.95" customHeight="1" x14ac:dyDescent="0.4">
      <c r="A9" s="22"/>
      <c r="B9" s="148" t="s">
        <v>20</v>
      </c>
      <c r="C9" s="52" t="s">
        <v>29</v>
      </c>
      <c r="D9" s="110">
        <v>535</v>
      </c>
      <c r="E9" s="110">
        <v>307</v>
      </c>
      <c r="F9" s="111">
        <v>382</v>
      </c>
      <c r="G9" s="111">
        <v>387</v>
      </c>
      <c r="H9" s="110">
        <v>583</v>
      </c>
      <c r="I9" s="110">
        <v>585</v>
      </c>
      <c r="J9" s="110">
        <v>506</v>
      </c>
      <c r="K9" s="110">
        <v>474</v>
      </c>
      <c r="L9" s="110">
        <v>118</v>
      </c>
      <c r="M9" s="118">
        <v>3877</v>
      </c>
    </row>
    <row r="10" spans="1:13" ht="24.95" customHeight="1" x14ac:dyDescent="0.4">
      <c r="A10" s="22"/>
      <c r="B10" s="149"/>
      <c r="C10" s="54" t="s">
        <v>9</v>
      </c>
      <c r="D10" s="113">
        <v>503</v>
      </c>
      <c r="E10" s="113">
        <v>574</v>
      </c>
      <c r="F10" s="113">
        <v>447</v>
      </c>
      <c r="G10" s="114">
        <v>479</v>
      </c>
      <c r="H10" s="113">
        <v>627</v>
      </c>
      <c r="I10" s="113">
        <v>649</v>
      </c>
      <c r="J10" s="113">
        <v>239</v>
      </c>
      <c r="K10" s="114">
        <v>155</v>
      </c>
      <c r="L10" s="113">
        <v>207</v>
      </c>
      <c r="M10" s="58">
        <v>3880</v>
      </c>
    </row>
    <row r="11" spans="1:13" ht="24.95" customHeight="1" x14ac:dyDescent="0.4">
      <c r="A11" s="22"/>
      <c r="B11" s="149"/>
      <c r="C11" s="55"/>
      <c r="D11" s="59"/>
      <c r="E11" s="59"/>
      <c r="F11" s="115"/>
      <c r="G11" s="116"/>
      <c r="H11" s="116"/>
      <c r="I11" s="116"/>
      <c r="J11" s="116"/>
      <c r="K11" s="117"/>
      <c r="L11" s="60" t="s">
        <v>27</v>
      </c>
      <c r="M11" s="57">
        <v>-0.1</v>
      </c>
    </row>
    <row r="12" spans="1:13" ht="24.95" customHeight="1" x14ac:dyDescent="0.4">
      <c r="A12" s="22"/>
      <c r="B12" s="148" t="s">
        <v>21</v>
      </c>
      <c r="C12" s="52" t="s">
        <v>29</v>
      </c>
      <c r="D12" s="110">
        <v>1883</v>
      </c>
      <c r="E12" s="110">
        <v>1464</v>
      </c>
      <c r="F12" s="111">
        <v>1582</v>
      </c>
      <c r="G12" s="111">
        <v>1814</v>
      </c>
      <c r="H12" s="110">
        <v>2000</v>
      </c>
      <c r="I12" s="110">
        <v>2019</v>
      </c>
      <c r="J12" s="110">
        <v>1866</v>
      </c>
      <c r="K12" s="110">
        <v>1793</v>
      </c>
      <c r="L12" s="110">
        <v>975</v>
      </c>
      <c r="M12" s="118">
        <v>15396</v>
      </c>
    </row>
    <row r="13" spans="1:13" ht="24.95" customHeight="1" x14ac:dyDescent="0.4">
      <c r="A13" s="22"/>
      <c r="B13" s="149"/>
      <c r="C13" s="54" t="s">
        <v>9</v>
      </c>
      <c r="D13" s="113">
        <v>2205</v>
      </c>
      <c r="E13" s="113">
        <v>2212</v>
      </c>
      <c r="F13" s="113">
        <v>2074</v>
      </c>
      <c r="G13" s="114">
        <v>2124</v>
      </c>
      <c r="H13" s="113">
        <v>2221</v>
      </c>
      <c r="I13" s="113">
        <v>2287</v>
      </c>
      <c r="J13" s="113">
        <v>1902</v>
      </c>
      <c r="K13" s="114">
        <v>1898</v>
      </c>
      <c r="L13" s="113">
        <v>2099</v>
      </c>
      <c r="M13" s="58">
        <v>19022</v>
      </c>
    </row>
    <row r="14" spans="1:13" ht="24.95" customHeight="1" x14ac:dyDescent="0.4">
      <c r="A14" s="22"/>
      <c r="B14" s="149"/>
      <c r="C14" s="55"/>
      <c r="D14" s="59"/>
      <c r="E14" s="59"/>
      <c r="F14" s="119"/>
      <c r="G14" s="120"/>
      <c r="H14" s="120"/>
      <c r="I14" s="120"/>
      <c r="J14" s="120"/>
      <c r="K14" s="121"/>
      <c r="L14" s="125" t="s">
        <v>27</v>
      </c>
      <c r="M14" s="57">
        <v>-19.100000000000001</v>
      </c>
    </row>
    <row r="15" spans="1:13" ht="24.95" customHeight="1" x14ac:dyDescent="0.4">
      <c r="A15" s="22"/>
      <c r="B15" s="148" t="s">
        <v>22</v>
      </c>
      <c r="C15" s="52" t="s">
        <v>29</v>
      </c>
      <c r="D15" s="110">
        <v>1161</v>
      </c>
      <c r="E15" s="110">
        <v>756</v>
      </c>
      <c r="F15" s="111">
        <v>873</v>
      </c>
      <c r="G15" s="111">
        <v>1082</v>
      </c>
      <c r="H15" s="110">
        <v>1437</v>
      </c>
      <c r="I15" s="110">
        <v>1452</v>
      </c>
      <c r="J15" s="110">
        <v>1445</v>
      </c>
      <c r="K15" s="110">
        <v>812</v>
      </c>
      <c r="L15" s="110">
        <v>241</v>
      </c>
      <c r="M15" s="118">
        <v>9259</v>
      </c>
    </row>
    <row r="16" spans="1:13" ht="24.95" customHeight="1" x14ac:dyDescent="0.4">
      <c r="A16" s="22"/>
      <c r="B16" s="149"/>
      <c r="C16" s="54" t="s">
        <v>9</v>
      </c>
      <c r="D16" s="113">
        <v>1149</v>
      </c>
      <c r="E16" s="113">
        <v>1261</v>
      </c>
      <c r="F16" s="113">
        <v>1048</v>
      </c>
      <c r="G16" s="114">
        <v>1142</v>
      </c>
      <c r="H16" s="113">
        <v>1311</v>
      </c>
      <c r="I16" s="113">
        <v>1318</v>
      </c>
      <c r="J16" s="113">
        <v>698</v>
      </c>
      <c r="K16" s="114">
        <v>668</v>
      </c>
      <c r="L16" s="113">
        <v>689</v>
      </c>
      <c r="M16" s="58">
        <v>9284</v>
      </c>
    </row>
    <row r="17" spans="1:13" ht="24.95" customHeight="1" x14ac:dyDescent="0.4">
      <c r="A17" s="22"/>
      <c r="B17" s="149"/>
      <c r="C17" s="55"/>
      <c r="D17" s="59"/>
      <c r="E17" s="59"/>
      <c r="F17" s="115"/>
      <c r="G17" s="116"/>
      <c r="H17" s="116"/>
      <c r="I17" s="116"/>
      <c r="J17" s="116"/>
      <c r="K17" s="117"/>
      <c r="L17" s="125" t="s">
        <v>27</v>
      </c>
      <c r="M17" s="57">
        <v>-0.3</v>
      </c>
    </row>
    <row r="18" spans="1:13" ht="24.95" customHeight="1" x14ac:dyDescent="0.4">
      <c r="A18" s="22"/>
      <c r="B18" s="148" t="s">
        <v>23</v>
      </c>
      <c r="C18" s="52" t="s">
        <v>29</v>
      </c>
      <c r="D18" s="110">
        <v>6555</v>
      </c>
      <c r="E18" s="110">
        <v>4759</v>
      </c>
      <c r="F18" s="111">
        <v>5332</v>
      </c>
      <c r="G18" s="111">
        <v>6270</v>
      </c>
      <c r="H18" s="110">
        <v>7489</v>
      </c>
      <c r="I18" s="110">
        <v>7505</v>
      </c>
      <c r="J18" s="110">
        <v>7207</v>
      </c>
      <c r="K18" s="110">
        <v>6084</v>
      </c>
      <c r="L18" s="110">
        <v>2554</v>
      </c>
      <c r="M18" s="118">
        <v>53755</v>
      </c>
    </row>
    <row r="19" spans="1:13" ht="24.95" customHeight="1" x14ac:dyDescent="0.4">
      <c r="A19" s="22"/>
      <c r="B19" s="149"/>
      <c r="C19" s="54" t="s">
        <v>9</v>
      </c>
      <c r="D19" s="113">
        <v>6699</v>
      </c>
      <c r="E19" s="113">
        <v>7208</v>
      </c>
      <c r="F19" s="113">
        <v>6321</v>
      </c>
      <c r="G19" s="114">
        <v>6747</v>
      </c>
      <c r="H19" s="113">
        <v>7545</v>
      </c>
      <c r="I19" s="113">
        <v>7634</v>
      </c>
      <c r="J19" s="113">
        <v>4886</v>
      </c>
      <c r="K19" s="114">
        <v>4732</v>
      </c>
      <c r="L19" s="113">
        <v>5164</v>
      </c>
      <c r="M19" s="58">
        <v>56936</v>
      </c>
    </row>
    <row r="20" spans="1:13" ht="24.95" customHeight="1" thickBot="1" x14ac:dyDescent="0.45">
      <c r="B20" s="150"/>
      <c r="C20" s="61"/>
      <c r="D20" s="62"/>
      <c r="E20" s="62"/>
      <c r="F20" s="63"/>
      <c r="G20" s="122"/>
      <c r="H20" s="122"/>
      <c r="I20" s="122"/>
      <c r="J20" s="122"/>
      <c r="K20" s="64"/>
      <c r="L20" s="124" t="s">
        <v>27</v>
      </c>
      <c r="M20" s="123">
        <v>-5.6</v>
      </c>
    </row>
    <row r="21" spans="1:13" ht="42" customHeight="1" x14ac:dyDescent="0.4">
      <c r="B21" s="154" t="s">
        <v>4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pans="1:13" ht="24.95" customHeight="1" x14ac:dyDescent="0.4"/>
    <row r="23" spans="1:13" ht="24.95" customHeight="1" x14ac:dyDescent="0.4">
      <c r="B23" s="22"/>
      <c r="C23" s="55"/>
      <c r="D23" s="27"/>
    </row>
    <row r="24" spans="1:13" ht="24.95" customHeight="1" x14ac:dyDescent="0.4">
      <c r="B24" s="152"/>
      <c r="C24" s="155"/>
      <c r="D24" s="66"/>
    </row>
    <row r="25" spans="1:13" ht="24.95" customHeight="1" x14ac:dyDescent="0.4">
      <c r="B25" s="152"/>
      <c r="C25" s="155"/>
      <c r="D25" s="66"/>
      <c r="E25" s="67"/>
      <c r="F25" s="67"/>
      <c r="G25" s="67"/>
      <c r="H25" s="67"/>
      <c r="I25" s="67"/>
      <c r="J25" s="67"/>
      <c r="K25" s="67"/>
      <c r="L25" s="67"/>
      <c r="M25" s="65"/>
    </row>
    <row r="26" spans="1:13" ht="21" customHeight="1" x14ac:dyDescent="0.4">
      <c r="B26" s="152"/>
      <c r="C26" s="55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ht="21" customHeight="1" x14ac:dyDescent="0.4">
      <c r="B27" s="152"/>
      <c r="C27" s="55"/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3" ht="21" customHeight="1" x14ac:dyDescent="0.4">
      <c r="B28" s="152"/>
      <c r="C28" s="55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3" ht="21" customHeight="1" x14ac:dyDescent="0.4">
      <c r="B29" s="152"/>
      <c r="C29" s="55"/>
      <c r="D29" s="70"/>
      <c r="E29" s="70"/>
      <c r="F29" s="70"/>
      <c r="G29" s="70"/>
      <c r="H29" s="70"/>
      <c r="I29" s="70"/>
      <c r="J29" s="70"/>
      <c r="K29" s="70"/>
      <c r="L29" s="70"/>
      <c r="M29" s="19"/>
    </row>
    <row r="30" spans="1:13" ht="21" customHeight="1" x14ac:dyDescent="0.4">
      <c r="B30" s="152"/>
      <c r="C30" s="55"/>
      <c r="D30" s="70"/>
      <c r="E30" s="70"/>
      <c r="F30" s="70"/>
      <c r="G30" s="70"/>
      <c r="H30" s="70"/>
      <c r="I30" s="70"/>
      <c r="J30" s="70"/>
      <c r="K30" s="70"/>
      <c r="L30" s="70"/>
      <c r="M30" s="19"/>
    </row>
    <row r="31" spans="1:13" ht="21" customHeight="1" x14ac:dyDescent="0.4">
      <c r="B31" s="152"/>
      <c r="C31" s="55"/>
      <c r="D31" s="70"/>
      <c r="E31" s="70"/>
      <c r="F31" s="70"/>
      <c r="G31" s="70"/>
      <c r="H31" s="70"/>
      <c r="I31" s="70"/>
      <c r="J31" s="70"/>
      <c r="K31" s="70"/>
      <c r="L31" s="70"/>
      <c r="M31" s="19"/>
    </row>
    <row r="32" spans="1:13" ht="21" customHeight="1" x14ac:dyDescent="0.4">
      <c r="B32" s="152"/>
      <c r="C32" s="55"/>
      <c r="D32" s="70"/>
      <c r="E32" s="70"/>
      <c r="F32" s="70"/>
      <c r="G32" s="70"/>
      <c r="H32" s="70"/>
      <c r="I32" s="70"/>
      <c r="J32" s="70"/>
      <c r="K32" s="70"/>
      <c r="L32" s="70"/>
      <c r="M32" s="19"/>
    </row>
    <row r="33" spans="2:13" ht="21" customHeight="1" x14ac:dyDescent="0.4">
      <c r="B33" s="152"/>
      <c r="C33" s="55"/>
      <c r="D33" s="70"/>
      <c r="E33" s="70"/>
      <c r="F33" s="70"/>
      <c r="G33" s="70"/>
      <c r="H33" s="70"/>
      <c r="I33" s="70"/>
      <c r="J33" s="70"/>
      <c r="K33" s="70"/>
      <c r="L33" s="70"/>
      <c r="M33" s="19"/>
    </row>
    <row r="34" spans="2:13" ht="21" customHeight="1" x14ac:dyDescent="0.4">
      <c r="B34" s="152"/>
      <c r="C34" s="55"/>
      <c r="D34" s="70"/>
      <c r="E34" s="70"/>
      <c r="F34" s="70"/>
      <c r="G34" s="70"/>
      <c r="H34" s="70"/>
      <c r="I34" s="70"/>
      <c r="J34" s="70"/>
      <c r="K34" s="70"/>
      <c r="L34" s="70"/>
      <c r="M34" s="19"/>
    </row>
    <row r="35" spans="2:13" ht="21" customHeight="1" x14ac:dyDescent="0.4">
      <c r="B35" s="152"/>
      <c r="C35" s="55"/>
      <c r="D35" s="70"/>
      <c r="E35" s="70"/>
      <c r="F35" s="70"/>
      <c r="G35" s="70"/>
      <c r="H35" s="70"/>
      <c r="I35" s="70"/>
      <c r="J35" s="70"/>
      <c r="K35" s="70"/>
      <c r="L35" s="70"/>
      <c r="M35" s="19"/>
    </row>
    <row r="36" spans="2:13" ht="21" customHeight="1" x14ac:dyDescent="0.4">
      <c r="B36" s="152"/>
      <c r="C36" s="55"/>
      <c r="D36" s="70"/>
      <c r="E36" s="70"/>
      <c r="F36" s="70"/>
      <c r="G36" s="70"/>
      <c r="H36" s="70"/>
      <c r="I36" s="70"/>
      <c r="J36" s="70"/>
      <c r="K36" s="70"/>
      <c r="L36" s="70"/>
      <c r="M36" s="19"/>
    </row>
    <row r="37" spans="2:13" ht="21" customHeight="1" x14ac:dyDescent="0.4">
      <c r="B37" s="152"/>
      <c r="C37" s="55"/>
      <c r="D37" s="70"/>
      <c r="E37" s="70"/>
      <c r="F37" s="70"/>
      <c r="G37" s="70"/>
      <c r="H37" s="70"/>
      <c r="I37" s="70"/>
      <c r="J37" s="70"/>
      <c r="K37" s="70"/>
      <c r="L37" s="70"/>
      <c r="M37" s="19"/>
    </row>
    <row r="38" spans="2:13" ht="21" customHeight="1" x14ac:dyDescent="0.4">
      <c r="B38" s="152"/>
      <c r="C38" s="55"/>
      <c r="D38" s="70"/>
      <c r="E38" s="70"/>
      <c r="F38" s="70"/>
      <c r="G38" s="70"/>
      <c r="H38" s="70"/>
      <c r="I38" s="70"/>
      <c r="J38" s="70"/>
      <c r="K38" s="70"/>
      <c r="L38" s="70"/>
      <c r="M38" s="19"/>
    </row>
    <row r="39" spans="2:13" ht="21" customHeight="1" x14ac:dyDescent="0.4">
      <c r="B39" s="152"/>
      <c r="C39" s="55"/>
      <c r="D39" s="70"/>
      <c r="E39" s="70"/>
      <c r="F39" s="70"/>
      <c r="G39" s="70"/>
      <c r="H39" s="70"/>
      <c r="I39" s="70"/>
      <c r="J39" s="70"/>
      <c r="K39" s="70"/>
      <c r="L39" s="70"/>
      <c r="M39" s="19"/>
    </row>
    <row r="40" spans="2:13" ht="21" customHeight="1" x14ac:dyDescent="0.4">
      <c r="B40" s="152"/>
      <c r="C40" s="55"/>
      <c r="D40" s="70"/>
      <c r="E40" s="70"/>
      <c r="F40" s="70"/>
      <c r="G40" s="70"/>
      <c r="H40" s="70"/>
      <c r="I40" s="70"/>
      <c r="J40" s="70"/>
      <c r="K40" s="70"/>
      <c r="L40" s="70"/>
      <c r="M40" s="19"/>
    </row>
    <row r="41" spans="2:13" x14ac:dyDescent="0.4">
      <c r="B41" s="153"/>
      <c r="C41" s="153"/>
      <c r="D41" s="153"/>
    </row>
    <row r="42" spans="2:13" x14ac:dyDescent="0.4">
      <c r="B42" s="22"/>
      <c r="C42" s="55"/>
      <c r="D42" s="27"/>
    </row>
  </sheetData>
  <dataConsolidate>
    <dataRefs count="2">
      <dataRef ref="C1:D1" sheet="Object" r:id="rId1"/>
      <dataRef ref="F1" sheet="Object" r:id="rId2"/>
    </dataRefs>
  </dataConsolidate>
  <mergeCells count="15">
    <mergeCell ref="B35:B37"/>
    <mergeCell ref="B38:B40"/>
    <mergeCell ref="B41:D41"/>
    <mergeCell ref="B21:M21"/>
    <mergeCell ref="B24:B25"/>
    <mergeCell ref="C24:C25"/>
    <mergeCell ref="B26:B28"/>
    <mergeCell ref="B29:B31"/>
    <mergeCell ref="B32:B34"/>
    <mergeCell ref="B18:B20"/>
    <mergeCell ref="B1:M1"/>
    <mergeCell ref="B6:B8"/>
    <mergeCell ref="B9:B11"/>
    <mergeCell ref="B12:B14"/>
    <mergeCell ref="B15:B17"/>
  </mergeCells>
  <phoneticPr fontId="3"/>
  <pageMargins left="1.1811023622047245" right="0.70866141732283472" top="0.74803149606299213" bottom="0.74803149606299213" header="0.31496062992125984" footer="0.31496062992125984"/>
  <pageSetup paperSize="9" scale="49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6"/>
  <sheetViews>
    <sheetView showGridLines="0" topLeftCell="B1" zoomScale="85" zoomScaleNormal="85" zoomScaleSheetLayoutView="85" workbookViewId="0">
      <selection activeCell="B1" sqref="B1:L1"/>
    </sheetView>
  </sheetViews>
  <sheetFormatPr defaultRowHeight="13.5" x14ac:dyDescent="0.4"/>
  <cols>
    <col min="1" max="1" width="9" style="71"/>
    <col min="2" max="2" width="20.875" style="71" customWidth="1"/>
    <col min="3" max="3" width="10.375" style="77" customWidth="1"/>
    <col min="4" max="11" width="10.375" style="78" customWidth="1"/>
    <col min="12" max="13" width="10.375" style="71" customWidth="1"/>
    <col min="14" max="14" width="18.625" style="84" hidden="1" customWidth="1"/>
    <col min="15" max="15" width="8.375" style="85" hidden="1" customWidth="1"/>
    <col min="16" max="16" width="9" style="71" hidden="1" customWidth="1"/>
    <col min="17" max="17" width="9" style="14" hidden="1" customWidth="1"/>
    <col min="18" max="18" width="9" style="71" hidden="1" customWidth="1"/>
    <col min="19" max="19" width="9" style="14" hidden="1" customWidth="1"/>
    <col min="20" max="20" width="9" style="71" hidden="1" customWidth="1"/>
    <col min="21" max="21" width="18.625" style="71" hidden="1" customWidth="1"/>
    <col min="22" max="26" width="9" style="71" hidden="1" customWidth="1"/>
    <col min="27" max="27" width="12.125" style="15" bestFit="1" customWidth="1"/>
    <col min="28" max="16384" width="9" style="71"/>
  </cols>
  <sheetData>
    <row r="1" spans="1:27" ht="22.5" customHeight="1" x14ac:dyDescent="0.4">
      <c r="B1" s="156" t="s">
        <v>24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72"/>
      <c r="N1" s="73"/>
      <c r="O1" s="74"/>
    </row>
    <row r="2" spans="1:27" ht="22.5" customHeight="1" x14ac:dyDescent="0.4">
      <c r="B2" s="7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4"/>
    </row>
    <row r="3" spans="1:27" ht="25.5" customHeight="1" thickBot="1" x14ac:dyDescent="0.45">
      <c r="B3" s="76" t="s">
        <v>6</v>
      </c>
      <c r="L3" s="79" t="s">
        <v>7</v>
      </c>
      <c r="M3" s="79"/>
      <c r="N3" s="28"/>
      <c r="O3" s="80"/>
      <c r="S3" s="71"/>
    </row>
    <row r="4" spans="1:27" ht="36" customHeight="1" x14ac:dyDescent="0.4">
      <c r="B4" s="81"/>
      <c r="C4" s="18">
        <v>45045</v>
      </c>
      <c r="D4" s="18">
        <v>45046</v>
      </c>
      <c r="E4" s="18">
        <v>45047</v>
      </c>
      <c r="F4" s="18">
        <v>45048</v>
      </c>
      <c r="G4" s="18">
        <v>45049</v>
      </c>
      <c r="H4" s="18">
        <v>45050</v>
      </c>
      <c r="I4" s="18">
        <v>45051</v>
      </c>
      <c r="J4" s="18">
        <v>45052</v>
      </c>
      <c r="K4" s="18">
        <v>45053</v>
      </c>
      <c r="L4" s="82" t="s">
        <v>8</v>
      </c>
      <c r="M4" s="83"/>
    </row>
    <row r="5" spans="1:27" ht="30" customHeight="1" x14ac:dyDescent="0.4">
      <c r="B5" s="86" t="s">
        <v>25</v>
      </c>
      <c r="C5" s="87">
        <v>12594</v>
      </c>
      <c r="D5" s="87">
        <v>24676</v>
      </c>
      <c r="E5" s="88">
        <v>16678</v>
      </c>
      <c r="F5" s="88">
        <v>18622</v>
      </c>
      <c r="G5" s="87">
        <v>47728</v>
      </c>
      <c r="H5" s="87">
        <v>50646</v>
      </c>
      <c r="I5" s="87">
        <v>44117</v>
      </c>
      <c r="J5" s="87">
        <v>24430</v>
      </c>
      <c r="K5" s="87">
        <v>9300</v>
      </c>
      <c r="L5" s="89">
        <f>SUM(C5:K5)</f>
        <v>248791</v>
      </c>
      <c r="M5" s="90"/>
      <c r="N5" s="71"/>
      <c r="O5" s="71"/>
      <c r="Q5" s="71"/>
      <c r="S5" s="71"/>
    </row>
    <row r="6" spans="1:27" ht="30" customHeight="1" thickBot="1" x14ac:dyDescent="0.45">
      <c r="B6" s="91" t="s">
        <v>26</v>
      </c>
      <c r="C6" s="92">
        <v>11439</v>
      </c>
      <c r="D6" s="92">
        <v>30610</v>
      </c>
      <c r="E6" s="92">
        <v>29614</v>
      </c>
      <c r="F6" s="93">
        <v>22650</v>
      </c>
      <c r="G6" s="92">
        <v>46163</v>
      </c>
      <c r="H6" s="92">
        <v>51036</v>
      </c>
      <c r="I6" s="92">
        <v>31512</v>
      </c>
      <c r="J6" s="93">
        <v>12040</v>
      </c>
      <c r="K6" s="108">
        <v>13506</v>
      </c>
      <c r="L6" s="94">
        <f>SUM(C6:K6)</f>
        <v>248570</v>
      </c>
      <c r="M6" s="90"/>
      <c r="N6" s="71"/>
      <c r="O6" s="71"/>
      <c r="Q6" s="71"/>
      <c r="S6" s="71"/>
    </row>
    <row r="7" spans="1:27" ht="30" customHeight="1" thickBot="1" x14ac:dyDescent="0.45">
      <c r="B7" s="95" t="s">
        <v>4</v>
      </c>
      <c r="C7" s="95"/>
      <c r="D7" s="95"/>
      <c r="E7" s="29"/>
      <c r="F7" s="29"/>
      <c r="G7" s="29"/>
      <c r="H7" s="29"/>
      <c r="I7" s="29"/>
      <c r="J7" s="30"/>
      <c r="K7" s="96" t="s">
        <v>27</v>
      </c>
      <c r="L7" s="97">
        <f>L5/L6*100-100</f>
        <v>8.8908556945725081E-2</v>
      </c>
      <c r="M7" s="31"/>
      <c r="N7" s="71"/>
      <c r="O7" s="71"/>
      <c r="Q7" s="71"/>
      <c r="S7" s="71"/>
    </row>
    <row r="8" spans="1:27" ht="11.25" customHeight="1" x14ac:dyDescent="0.4">
      <c r="B8" s="98"/>
      <c r="C8" s="98"/>
      <c r="D8" s="98"/>
    </row>
    <row r="9" spans="1:27" ht="30" customHeight="1" thickBot="1" x14ac:dyDescent="0.45">
      <c r="B9" s="76" t="s">
        <v>10</v>
      </c>
      <c r="C9" s="99"/>
      <c r="D9" s="100"/>
      <c r="E9" s="100"/>
      <c r="F9" s="100"/>
      <c r="G9" s="100"/>
      <c r="H9" s="100"/>
      <c r="I9" s="100"/>
      <c r="J9" s="100"/>
      <c r="K9" s="100"/>
      <c r="L9" s="79" t="s">
        <v>11</v>
      </c>
      <c r="M9" s="79"/>
    </row>
    <row r="10" spans="1:27" ht="27" customHeight="1" x14ac:dyDescent="0.4">
      <c r="B10" s="81" t="s">
        <v>12</v>
      </c>
      <c r="C10" s="18">
        <v>45045</v>
      </c>
      <c r="D10" s="18">
        <v>45046</v>
      </c>
      <c r="E10" s="18">
        <v>45047</v>
      </c>
      <c r="F10" s="18">
        <v>45048</v>
      </c>
      <c r="G10" s="18">
        <v>45049</v>
      </c>
      <c r="H10" s="18">
        <v>45050</v>
      </c>
      <c r="I10" s="18">
        <v>45051</v>
      </c>
      <c r="J10" s="18">
        <v>45052</v>
      </c>
      <c r="K10" s="18">
        <v>45053</v>
      </c>
      <c r="L10" s="82" t="s">
        <v>8</v>
      </c>
      <c r="M10" s="83"/>
      <c r="N10" s="101"/>
    </row>
    <row r="11" spans="1:27" ht="30" customHeight="1" x14ac:dyDescent="0.4">
      <c r="B11" s="86" t="s">
        <v>28</v>
      </c>
      <c r="C11" s="158" t="s">
        <v>13</v>
      </c>
      <c r="D11" s="159"/>
      <c r="E11" s="159"/>
      <c r="F11" s="159"/>
      <c r="G11" s="159"/>
      <c r="H11" s="159"/>
      <c r="I11" s="159"/>
      <c r="J11" s="159"/>
      <c r="K11" s="160"/>
      <c r="L11" s="89">
        <v>144100</v>
      </c>
      <c r="M11" s="90"/>
      <c r="N11" s="102"/>
    </row>
    <row r="12" spans="1:27" ht="30" customHeight="1" thickBot="1" x14ac:dyDescent="0.45">
      <c r="B12" s="103" t="s">
        <v>9</v>
      </c>
      <c r="C12" s="161"/>
      <c r="D12" s="162"/>
      <c r="E12" s="162"/>
      <c r="F12" s="162"/>
      <c r="G12" s="162"/>
      <c r="H12" s="162"/>
      <c r="I12" s="162"/>
      <c r="J12" s="162"/>
      <c r="K12" s="163"/>
      <c r="L12" s="94">
        <v>139900</v>
      </c>
      <c r="M12" s="90"/>
      <c r="N12" s="102"/>
    </row>
    <row r="13" spans="1:27" ht="30" customHeight="1" thickBot="1" x14ac:dyDescent="0.45">
      <c r="A13" s="104"/>
      <c r="B13" s="105"/>
      <c r="C13" s="23"/>
      <c r="D13" s="23"/>
      <c r="E13" s="29"/>
      <c r="F13" s="29"/>
      <c r="G13" s="29"/>
      <c r="H13" s="29"/>
      <c r="I13" s="29"/>
      <c r="J13" s="30"/>
      <c r="K13" s="106" t="s">
        <v>27</v>
      </c>
      <c r="L13" s="21">
        <f>L11/L12*100-100</f>
        <v>3.0021443888491888</v>
      </c>
      <c r="M13" s="31"/>
      <c r="N13" s="32"/>
    </row>
    <row r="14" spans="1:27" s="104" customFormat="1" ht="9.9499999999999993" customHeight="1" thickBot="1" x14ac:dyDescent="0.45">
      <c r="B14" s="107"/>
      <c r="C14" s="24"/>
      <c r="D14" s="24"/>
      <c r="E14" s="33"/>
      <c r="F14" s="33"/>
      <c r="G14" s="33"/>
      <c r="H14" s="33"/>
      <c r="I14" s="33"/>
      <c r="J14" s="33"/>
      <c r="K14" s="34"/>
      <c r="L14" s="35"/>
      <c r="M14" s="31"/>
      <c r="N14" s="32"/>
      <c r="O14" s="107"/>
      <c r="Q14" s="20"/>
      <c r="S14" s="20"/>
      <c r="AA14" s="25"/>
    </row>
    <row r="15" spans="1:27" ht="30" customHeight="1" x14ac:dyDescent="0.4">
      <c r="B15" s="81" t="s">
        <v>14</v>
      </c>
      <c r="C15" s="18">
        <v>45045</v>
      </c>
      <c r="D15" s="18">
        <v>45046</v>
      </c>
      <c r="E15" s="18">
        <v>45047</v>
      </c>
      <c r="F15" s="18">
        <v>45048</v>
      </c>
      <c r="G15" s="18">
        <v>45049</v>
      </c>
      <c r="H15" s="18">
        <v>45050</v>
      </c>
      <c r="I15" s="18">
        <v>45051</v>
      </c>
      <c r="J15" s="18">
        <v>45052</v>
      </c>
      <c r="K15" s="18">
        <v>45053</v>
      </c>
      <c r="L15" s="82" t="s">
        <v>8</v>
      </c>
      <c r="M15" s="31"/>
      <c r="N15" s="32"/>
    </row>
    <row r="16" spans="1:27" ht="30" customHeight="1" x14ac:dyDescent="0.4">
      <c r="B16" s="86" t="s">
        <v>28</v>
      </c>
      <c r="C16" s="87">
        <v>845</v>
      </c>
      <c r="D16" s="87">
        <v>880</v>
      </c>
      <c r="E16" s="88">
        <v>868</v>
      </c>
      <c r="F16" s="88">
        <v>945</v>
      </c>
      <c r="G16" s="87">
        <v>1836</v>
      </c>
      <c r="H16" s="87">
        <v>1380</v>
      </c>
      <c r="I16" s="87">
        <v>1170</v>
      </c>
      <c r="J16" s="87">
        <v>1177</v>
      </c>
      <c r="K16" s="87">
        <v>863</v>
      </c>
      <c r="L16" s="89">
        <f>SUM(C16:K16)</f>
        <v>9964</v>
      </c>
      <c r="M16" s="90"/>
      <c r="N16" s="102"/>
    </row>
    <row r="17" spans="1:27" ht="30" customHeight="1" thickBot="1" x14ac:dyDescent="0.45">
      <c r="B17" s="103" t="s">
        <v>26</v>
      </c>
      <c r="C17" s="92">
        <v>944</v>
      </c>
      <c r="D17" s="92">
        <v>792</v>
      </c>
      <c r="E17" s="92">
        <v>1002</v>
      </c>
      <c r="F17" s="93">
        <v>693</v>
      </c>
      <c r="G17" s="92">
        <v>1208</v>
      </c>
      <c r="H17" s="92">
        <v>793</v>
      </c>
      <c r="I17" s="92">
        <v>784</v>
      </c>
      <c r="J17" s="93">
        <v>337</v>
      </c>
      <c r="K17" s="108">
        <v>340</v>
      </c>
      <c r="L17" s="94">
        <f>SUM(C17:K17)</f>
        <v>6893</v>
      </c>
      <c r="M17" s="90"/>
      <c r="N17" s="102"/>
    </row>
    <row r="18" spans="1:27" ht="30" customHeight="1" thickBot="1" x14ac:dyDescent="0.45">
      <c r="A18" s="104"/>
      <c r="B18" s="105"/>
      <c r="C18" s="23"/>
      <c r="D18" s="23"/>
      <c r="E18" s="29"/>
      <c r="F18" s="29"/>
      <c r="G18" s="29"/>
      <c r="H18" s="29"/>
      <c r="I18" s="29"/>
      <c r="J18" s="30"/>
      <c r="K18" s="96" t="s">
        <v>27</v>
      </c>
      <c r="L18" s="21">
        <f>L16/L17*100-100</f>
        <v>44.552444508922093</v>
      </c>
      <c r="M18" s="31"/>
      <c r="N18" s="32"/>
    </row>
    <row r="19" spans="1:27" s="104" customFormat="1" ht="9.9499999999999993" customHeight="1" thickBot="1" x14ac:dyDescent="0.45">
      <c r="B19" s="107"/>
      <c r="C19" s="24"/>
      <c r="D19" s="24"/>
      <c r="E19" s="36"/>
      <c r="F19" s="36"/>
      <c r="G19" s="36"/>
      <c r="H19" s="36"/>
      <c r="I19" s="36"/>
      <c r="J19" s="36"/>
      <c r="K19" s="37"/>
      <c r="L19" s="35"/>
      <c r="M19" s="31"/>
      <c r="N19" s="32"/>
      <c r="O19" s="107"/>
      <c r="Q19" s="20"/>
      <c r="S19" s="20"/>
      <c r="AA19" s="25"/>
    </row>
    <row r="20" spans="1:27" ht="30" customHeight="1" x14ac:dyDescent="0.4">
      <c r="B20" s="81" t="s">
        <v>15</v>
      </c>
      <c r="C20" s="18">
        <v>45045</v>
      </c>
      <c r="D20" s="18">
        <v>45046</v>
      </c>
      <c r="E20" s="18">
        <v>45047</v>
      </c>
      <c r="F20" s="18">
        <v>45048</v>
      </c>
      <c r="G20" s="18">
        <v>45049</v>
      </c>
      <c r="H20" s="18">
        <v>45050</v>
      </c>
      <c r="I20" s="18">
        <v>45051</v>
      </c>
      <c r="J20" s="18">
        <v>45052</v>
      </c>
      <c r="K20" s="18">
        <v>45053</v>
      </c>
      <c r="L20" s="82" t="s">
        <v>8</v>
      </c>
      <c r="M20" s="31"/>
      <c r="N20" s="32"/>
    </row>
    <row r="21" spans="1:27" ht="30" customHeight="1" x14ac:dyDescent="0.4">
      <c r="B21" s="86" t="s">
        <v>28</v>
      </c>
      <c r="C21" s="87">
        <v>296</v>
      </c>
      <c r="D21" s="87">
        <v>362</v>
      </c>
      <c r="E21" s="88">
        <v>321</v>
      </c>
      <c r="F21" s="88">
        <v>356</v>
      </c>
      <c r="G21" s="87">
        <v>680</v>
      </c>
      <c r="H21" s="87">
        <v>502</v>
      </c>
      <c r="I21" s="87">
        <v>457</v>
      </c>
      <c r="J21" s="87">
        <v>448</v>
      </c>
      <c r="K21" s="87">
        <v>346</v>
      </c>
      <c r="L21" s="89">
        <f>SUM(C21:K21)</f>
        <v>3768</v>
      </c>
      <c r="M21" s="90"/>
      <c r="N21" s="102"/>
    </row>
    <row r="22" spans="1:27" ht="30" customHeight="1" thickBot="1" x14ac:dyDescent="0.45">
      <c r="B22" s="91" t="s">
        <v>26</v>
      </c>
      <c r="C22" s="92">
        <v>448</v>
      </c>
      <c r="D22" s="92">
        <v>337</v>
      </c>
      <c r="E22" s="92">
        <v>413</v>
      </c>
      <c r="F22" s="93">
        <v>290</v>
      </c>
      <c r="G22" s="92">
        <v>466</v>
      </c>
      <c r="H22" s="92">
        <v>315</v>
      </c>
      <c r="I22" s="92">
        <v>337</v>
      </c>
      <c r="J22" s="93">
        <v>174</v>
      </c>
      <c r="K22" s="108">
        <v>147</v>
      </c>
      <c r="L22" s="94">
        <f>SUM(C22:K22)</f>
        <v>2927</v>
      </c>
      <c r="M22" s="90"/>
      <c r="N22" s="102"/>
    </row>
    <row r="23" spans="1:27" ht="30" customHeight="1" thickBot="1" x14ac:dyDescent="0.45">
      <c r="A23" s="104"/>
      <c r="B23" s="164" t="s">
        <v>4</v>
      </c>
      <c r="C23" s="164"/>
      <c r="D23" s="23"/>
      <c r="E23" s="29"/>
      <c r="F23" s="29"/>
      <c r="G23" s="29"/>
      <c r="H23" s="29"/>
      <c r="I23" s="29"/>
      <c r="J23" s="30"/>
      <c r="K23" s="96" t="s">
        <v>27</v>
      </c>
      <c r="L23" s="21">
        <f>L21/L22*100-100</f>
        <v>28.732490604714712</v>
      </c>
      <c r="M23" s="31"/>
      <c r="N23" s="32"/>
    </row>
    <row r="24" spans="1:27" s="104" customFormat="1" ht="9.9499999999999993" customHeight="1" x14ac:dyDescent="0.4">
      <c r="B24" s="107"/>
      <c r="C24" s="26"/>
      <c r="D24" s="24"/>
      <c r="E24" s="38"/>
      <c r="F24" s="38"/>
      <c r="G24" s="38"/>
      <c r="H24" s="38"/>
      <c r="I24" s="38"/>
      <c r="J24" s="38"/>
      <c r="K24" s="39"/>
      <c r="L24" s="40"/>
      <c r="M24" s="31"/>
      <c r="N24" s="32"/>
      <c r="O24" s="107"/>
      <c r="Q24" s="20"/>
      <c r="S24" s="20"/>
      <c r="AA24" s="25"/>
    </row>
    <row r="25" spans="1:27" ht="11.25" customHeight="1" x14ac:dyDescent="0.4">
      <c r="B25" s="98"/>
      <c r="C25" s="98"/>
      <c r="D25" s="98"/>
      <c r="E25" s="109"/>
      <c r="F25" s="109"/>
      <c r="G25" s="109"/>
      <c r="H25" s="109"/>
      <c r="I25" s="109"/>
      <c r="J25" s="109"/>
      <c r="K25" s="109"/>
      <c r="L25" s="104"/>
      <c r="M25" s="79"/>
    </row>
    <row r="26" spans="1:27" ht="30" customHeight="1" x14ac:dyDescent="0.4"/>
  </sheetData>
  <mergeCells count="3">
    <mergeCell ref="B1:L1"/>
    <mergeCell ref="C11:K12"/>
    <mergeCell ref="B23:C23"/>
  </mergeCells>
  <phoneticPr fontId="3"/>
  <pageMargins left="1.4960629921259843" right="0.23622047244094491" top="0.74803149606299213" bottom="0.74803149606299213" header="0.31496062992125984" footer="0.31496062992125984"/>
  <pageSetup paperSize="9" scale="56" fitToHeight="0" orientation="portrait" r:id="rId1"/>
  <headerFooter alignWithMargins="0"/>
  <rowBreaks count="1" manualBreakCount="1">
    <brk id="26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N11"/>
  <sheetViews>
    <sheetView showGridLines="0" tabSelected="1" zoomScaleNormal="100" zoomScaleSheetLayoutView="85" workbookViewId="0">
      <selection activeCell="L1" sqref="L1"/>
    </sheetView>
  </sheetViews>
  <sheetFormatPr defaultRowHeight="13.5" x14ac:dyDescent="0.15"/>
  <cols>
    <col min="1" max="1" width="9" style="129"/>
    <col min="2" max="2" width="10.375" style="140" customWidth="1"/>
    <col min="3" max="3" width="9.5" style="140" customWidth="1"/>
    <col min="4" max="12" width="12.625" style="140" customWidth="1"/>
    <col min="13" max="13" width="9.875" style="129" customWidth="1"/>
    <col min="14" max="16" width="8.75" style="129" customWidth="1"/>
    <col min="17" max="16384" width="9" style="129"/>
  </cols>
  <sheetData>
    <row r="1" spans="2:14" ht="64.5" customHeight="1" thickBot="1" x14ac:dyDescent="0.2">
      <c r="B1" s="1" t="s">
        <v>30</v>
      </c>
      <c r="C1" s="1"/>
      <c r="D1" s="126"/>
      <c r="E1" s="127"/>
      <c r="F1" s="127"/>
      <c r="G1" s="127"/>
      <c r="H1" s="127"/>
      <c r="I1" s="127"/>
      <c r="J1" s="127"/>
      <c r="K1" s="127"/>
      <c r="L1" s="127"/>
      <c r="M1" s="128"/>
    </row>
    <row r="2" spans="2:14" ht="25.5" customHeight="1" x14ac:dyDescent="0.15">
      <c r="B2" s="165" t="s">
        <v>0</v>
      </c>
      <c r="C2" s="168" t="s">
        <v>31</v>
      </c>
      <c r="D2" s="3">
        <v>45045</v>
      </c>
      <c r="E2" s="3">
        <v>45046</v>
      </c>
      <c r="F2" s="2">
        <v>45047</v>
      </c>
      <c r="G2" s="2">
        <v>45048</v>
      </c>
      <c r="H2" s="3">
        <v>45049</v>
      </c>
      <c r="I2" s="3">
        <v>45050</v>
      </c>
      <c r="J2" s="3">
        <v>45051</v>
      </c>
      <c r="K2" s="3">
        <v>45052</v>
      </c>
      <c r="L2" s="130">
        <v>45053</v>
      </c>
      <c r="M2" s="4"/>
      <c r="N2" s="128"/>
    </row>
    <row r="3" spans="2:14" ht="25.5" customHeight="1" x14ac:dyDescent="0.15">
      <c r="B3" s="166"/>
      <c r="C3" s="169"/>
      <c r="D3" s="6" t="s">
        <v>32</v>
      </c>
      <c r="E3" s="6" t="s">
        <v>33</v>
      </c>
      <c r="F3" s="5" t="s">
        <v>34</v>
      </c>
      <c r="G3" s="5" t="s">
        <v>35</v>
      </c>
      <c r="H3" s="6" t="s">
        <v>36</v>
      </c>
      <c r="I3" s="6" t="s">
        <v>37</v>
      </c>
      <c r="J3" s="6" t="s">
        <v>38</v>
      </c>
      <c r="K3" s="6" t="s">
        <v>39</v>
      </c>
      <c r="L3" s="9" t="s">
        <v>33</v>
      </c>
      <c r="M3" s="4"/>
      <c r="N3" s="128"/>
    </row>
    <row r="4" spans="2:14" ht="30" customHeight="1" x14ac:dyDescent="0.15">
      <c r="B4" s="166"/>
      <c r="C4" s="169"/>
      <c r="D4" s="141" t="s">
        <v>40</v>
      </c>
      <c r="E4" s="8" t="s">
        <v>62</v>
      </c>
      <c r="F4" s="142" t="s">
        <v>2</v>
      </c>
      <c r="G4" s="143" t="s">
        <v>2</v>
      </c>
      <c r="H4" s="8" t="s">
        <v>63</v>
      </c>
      <c r="I4" s="8" t="s">
        <v>62</v>
      </c>
      <c r="J4" s="144" t="s">
        <v>41</v>
      </c>
      <c r="K4" s="8" t="s">
        <v>64</v>
      </c>
      <c r="L4" s="145" t="s">
        <v>40</v>
      </c>
      <c r="M4" s="65"/>
      <c r="N4" s="128"/>
    </row>
    <row r="5" spans="2:14" ht="30" customHeight="1" thickBot="1" x14ac:dyDescent="0.2">
      <c r="B5" s="166"/>
      <c r="C5" s="131" t="s">
        <v>3</v>
      </c>
      <c r="D5" s="132" t="s">
        <v>42</v>
      </c>
      <c r="E5" s="132" t="s">
        <v>43</v>
      </c>
      <c r="F5" s="133" t="s">
        <v>44</v>
      </c>
      <c r="G5" s="134" t="s">
        <v>45</v>
      </c>
      <c r="H5" s="132" t="s">
        <v>46</v>
      </c>
      <c r="I5" s="132" t="s">
        <v>47</v>
      </c>
      <c r="J5" s="132" t="s">
        <v>48</v>
      </c>
      <c r="K5" s="132" t="s">
        <v>49</v>
      </c>
      <c r="L5" s="135" t="s">
        <v>50</v>
      </c>
      <c r="M5" s="136"/>
      <c r="N5" s="128"/>
    </row>
    <row r="6" spans="2:14" ht="25.5" customHeight="1" x14ac:dyDescent="0.15">
      <c r="B6" s="166"/>
      <c r="C6" s="168" t="s">
        <v>1</v>
      </c>
      <c r="D6" s="3">
        <v>44680</v>
      </c>
      <c r="E6" s="3">
        <v>44681</v>
      </c>
      <c r="F6" s="3">
        <v>44682</v>
      </c>
      <c r="G6" s="2">
        <v>44683</v>
      </c>
      <c r="H6" s="3">
        <v>44684</v>
      </c>
      <c r="I6" s="3">
        <v>44685</v>
      </c>
      <c r="J6" s="3">
        <v>44686</v>
      </c>
      <c r="K6" s="2">
        <v>44687</v>
      </c>
      <c r="L6" s="130">
        <v>44688</v>
      </c>
      <c r="M6" s="4"/>
      <c r="N6" s="128"/>
    </row>
    <row r="7" spans="2:14" ht="25.5" customHeight="1" x14ac:dyDescent="0.15">
      <c r="B7" s="166"/>
      <c r="C7" s="169"/>
      <c r="D7" s="6" t="s">
        <v>51</v>
      </c>
      <c r="E7" s="6" t="s">
        <v>39</v>
      </c>
      <c r="F7" s="6" t="s">
        <v>33</v>
      </c>
      <c r="G7" s="5" t="s">
        <v>34</v>
      </c>
      <c r="H7" s="6" t="s">
        <v>35</v>
      </c>
      <c r="I7" s="6" t="s">
        <v>36</v>
      </c>
      <c r="J7" s="6" t="s">
        <v>37</v>
      </c>
      <c r="K7" s="5" t="s">
        <v>38</v>
      </c>
      <c r="L7" s="9" t="s">
        <v>52</v>
      </c>
      <c r="M7" s="4"/>
      <c r="N7" s="128"/>
    </row>
    <row r="8" spans="2:14" ht="30" customHeight="1" x14ac:dyDescent="0.15">
      <c r="B8" s="166"/>
      <c r="C8" s="169"/>
      <c r="D8" s="8" t="s">
        <v>65</v>
      </c>
      <c r="E8" s="8" t="s">
        <v>66</v>
      </c>
      <c r="F8" s="146" t="s">
        <v>41</v>
      </c>
      <c r="G8" s="7" t="s">
        <v>67</v>
      </c>
      <c r="H8" s="147" t="s">
        <v>2</v>
      </c>
      <c r="I8" s="8" t="s">
        <v>68</v>
      </c>
      <c r="J8" s="8" t="s">
        <v>67</v>
      </c>
      <c r="K8" s="137" t="s">
        <v>64</v>
      </c>
      <c r="L8" s="10" t="s">
        <v>69</v>
      </c>
      <c r="M8" s="65"/>
      <c r="N8" s="128"/>
    </row>
    <row r="9" spans="2:14" ht="30" customHeight="1" thickBot="1" x14ac:dyDescent="0.2">
      <c r="B9" s="167"/>
      <c r="C9" s="131" t="s">
        <v>3</v>
      </c>
      <c r="D9" s="132" t="s">
        <v>53</v>
      </c>
      <c r="E9" s="132" t="s">
        <v>54</v>
      </c>
      <c r="F9" s="138" t="s">
        <v>55</v>
      </c>
      <c r="G9" s="134" t="s">
        <v>56</v>
      </c>
      <c r="H9" s="132" t="s">
        <v>57</v>
      </c>
      <c r="I9" s="132" t="s">
        <v>58</v>
      </c>
      <c r="J9" s="132" t="s">
        <v>59</v>
      </c>
      <c r="K9" s="139" t="s">
        <v>60</v>
      </c>
      <c r="L9" s="135" t="s">
        <v>48</v>
      </c>
      <c r="M9" s="136"/>
      <c r="N9" s="128"/>
    </row>
    <row r="10" spans="2:14" x14ac:dyDescent="0.15">
      <c r="B10" s="11" t="s">
        <v>4</v>
      </c>
    </row>
    <row r="11" spans="2:14" ht="17.25" customHeight="1" x14ac:dyDescent="0.15">
      <c r="B11" s="12" t="s">
        <v>5</v>
      </c>
    </row>
  </sheetData>
  <mergeCells count="3">
    <mergeCell ref="B2:B9"/>
    <mergeCell ref="C2:C4"/>
    <mergeCell ref="C6:C8"/>
  </mergeCells>
  <phoneticPr fontId="3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2023年GW　宿泊施設合計 </vt:lpstr>
      <vt:lpstr>2023年GW　観光施設・交通合計</vt:lpstr>
      <vt:lpstr>2023年GW　天気情報</vt:lpstr>
      <vt:lpstr>'2023年GW　観光施設・交通合計'!Print_Titles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2023-05-29T04:17:22Z</dcterms:modified>
</cp:coreProperties>
</file>