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460" tabRatio="940" activeTab="0"/>
  </bookViews>
  <sheets>
    <sheet name="見出し" sheetId="1" r:id="rId1"/>
    <sheet name="182～184" sheetId="2" r:id="rId2"/>
    <sheet name="185～188" sheetId="3" r:id="rId3"/>
    <sheet name="189.190" sheetId="4" r:id="rId4"/>
    <sheet name="191～194" sheetId="5" r:id="rId5"/>
    <sheet name="195" sheetId="6" r:id="rId6"/>
    <sheet name="196" sheetId="7" r:id="rId7"/>
    <sheet name="197 (市長事務部局)" sheetId="8" r:id="rId8"/>
    <sheet name="197 (市長事務部局以外)" sheetId="9" r:id="rId9"/>
    <sheet name="198" sheetId="10" r:id="rId10"/>
  </sheets>
  <definedNames>
    <definedName name="_xlnm.Print_Area" localSheetId="2">'185～188'!$A$1:$AB$53</definedName>
    <definedName name="_xlnm.Print_Area" localSheetId="3">'189.190'!$A$1:$AA$46</definedName>
    <definedName name="_xlnm.Print_Area" localSheetId="9">'198'!$A$1:$Z$58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<sst xmlns="http://schemas.openxmlformats.org/spreadsheetml/2006/main" count="1339" uniqueCount="680">
  <si>
    <t>１８．</t>
  </si>
  <si>
    <t>(R3)</t>
  </si>
  <si>
    <t>(R4)</t>
  </si>
  <si>
    <t>(R5)</t>
  </si>
  <si>
    <t>評　　価　　道　　路　　名　　　　　　　　　（ 測　　定　　地　　点 ）</t>
  </si>
  <si>
    <t>調　査　月　日</t>
  </si>
  <si>
    <t>環境基　　準類型</t>
  </si>
  <si>
    <t>騒音規　　制区分</t>
  </si>
  <si>
    <t>車線数</t>
  </si>
  <si>
    <t>県道別府庄内線</t>
  </si>
  <si>
    <t>市道山田関の江線</t>
  </si>
  <si>
    <t>※</t>
  </si>
  <si>
    <t>（単位 ： ppm）</t>
  </si>
  <si>
    <t>調　査　場　所</t>
  </si>
  <si>
    <t>年　平　　　均　値</t>
  </si>
  <si>
    <t>月　　　　　　　　　別　　　　　　　　　平　　　　　　　　　均　　　　　　　　　値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</si>
  <si>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</si>
  <si>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</si>
  <si>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</si>
  <si>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</si>
  <si>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</si>
  <si>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</si>
  <si>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</si>
  <si>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</si>
  <si>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</si>
  <si>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１ 月</t>
  </si>
  <si>
    <t>２ 月</t>
  </si>
  <si>
    <t>３ 月</t>
  </si>
  <si>
    <t>窒素酸化物</t>
  </si>
  <si>
    <t>一酸化窒素</t>
  </si>
  <si>
    <t>二酸化窒素</t>
  </si>
  <si>
    <t>青山中学校</t>
  </si>
  <si>
    <t>採　　水　　月　　日</t>
  </si>
  <si>
    <t>水　　温</t>
  </si>
  <si>
    <t>水素イオン</t>
  </si>
  <si>
    <t>溶存酸素</t>
  </si>
  <si>
    <t>大 腸 菌 群 数</t>
  </si>
  <si>
    <t>濃　　度</t>
  </si>
  <si>
    <t>（ DO ）</t>
  </si>
  <si>
    <t>（ ℃ ）</t>
  </si>
  <si>
    <t>（ pH ）</t>
  </si>
  <si>
    <t>－</t>
  </si>
  <si>
    <t>党派別・市議会議員数</t>
  </si>
  <si>
    <t>市議会活動状況</t>
  </si>
  <si>
    <t>市議会の審議状況</t>
  </si>
  <si>
    <t>特別委員会の開催状況</t>
  </si>
  <si>
    <t>常任委員会等の開催状況</t>
  </si>
  <si>
    <t>農業委員会の会議・審議状況</t>
  </si>
  <si>
    <t>農地の移動状況</t>
  </si>
  <si>
    <t>公害の発生源・公害の種類別苦情件数</t>
  </si>
  <si>
    <t>交通騒音調査結果</t>
  </si>
  <si>
    <t>二酸化硫黄濃度</t>
  </si>
  <si>
    <t>浮遊粒子状物質濃度</t>
  </si>
  <si>
    <t>別府湾地先海域調査</t>
  </si>
  <si>
    <t>別府市行政組織図</t>
  </si>
  <si>
    <t>監査執行状況</t>
  </si>
  <si>
    <t>主要河川調査</t>
  </si>
  <si>
    <t>市職員数</t>
  </si>
  <si>
    <r>
      <t>窒素酸化物（ＮＯ，ＮＯ</t>
    </r>
    <r>
      <rPr>
        <vertAlign val="subscript"/>
        <sz val="14"/>
        <rFont val="ＭＳ Ｐゴシック"/>
        <family val="3"/>
      </rPr>
      <t>2</t>
    </r>
    <r>
      <rPr>
        <sz val="14"/>
        <rFont val="ＭＳ Ｐゴシック"/>
        <family val="3"/>
      </rPr>
      <t>）濃度</t>
    </r>
  </si>
  <si>
    <t>行政</t>
  </si>
  <si>
    <t>平成</t>
  </si>
  <si>
    <t>（単位 ： 件）</t>
  </si>
  <si>
    <t>年　　　　次</t>
  </si>
  <si>
    <t>総　　数</t>
  </si>
  <si>
    <t>現 金 出　　納 検 査</t>
  </si>
  <si>
    <t>定期監査</t>
  </si>
  <si>
    <t>決算審査</t>
  </si>
  <si>
    <t>随時監査</t>
  </si>
  <si>
    <t>議会の　　　要求による　　監査</t>
  </si>
  <si>
    <t>市長の　　　要求による　　監査</t>
  </si>
  <si>
    <t>住民監査請求による監査</t>
  </si>
  <si>
    <t>職員の賠償責　　任（243条の2）</t>
  </si>
  <si>
    <t>資料 … 監査事務局</t>
  </si>
  <si>
    <t>（単位 ： 回 ・ 件）</t>
  </si>
  <si>
    <t>会 議 日 数</t>
  </si>
  <si>
    <t>審　　　　　　　　　議　　　　　　　　　要　　　　　　　　　件</t>
  </si>
  <si>
    <t>総　　　数</t>
  </si>
  <si>
    <t>第　３　条</t>
  </si>
  <si>
    <t>第　４　条</t>
  </si>
  <si>
    <t>第　５　条</t>
  </si>
  <si>
    <t>第 ２０ 条</t>
  </si>
  <si>
    <t>そ の 他</t>
  </si>
  <si>
    <t>資料 … 農業委員会事務局</t>
  </si>
  <si>
    <t xml:space="preserve"> 総       数</t>
  </si>
  <si>
    <t xml:space="preserve"> 農       業</t>
  </si>
  <si>
    <t xml:space="preserve"> 林       業</t>
  </si>
  <si>
    <t xml:space="preserve"> 漁       業</t>
  </si>
  <si>
    <t xml:space="preserve"> 鉱       業</t>
  </si>
  <si>
    <t xml:space="preserve"> 建   設   業</t>
  </si>
  <si>
    <t xml:space="preserve"> 製   造   業</t>
  </si>
  <si>
    <t xml:space="preserve"> 電気・ガス・熱供給・水道業</t>
  </si>
  <si>
    <t xml:space="preserve"> 運   輸 ・ 通 信 業</t>
  </si>
  <si>
    <t xml:space="preserve"> 卸 売・小売業・飲食店</t>
  </si>
  <si>
    <t xml:space="preserve"> サ │ ビ ス 業</t>
  </si>
  <si>
    <t xml:space="preserve"> 公       務</t>
  </si>
  <si>
    <t xml:space="preserve"> 家  庭  生  活</t>
  </si>
  <si>
    <t xml:space="preserve"> 事   務   所</t>
  </si>
  <si>
    <t xml:space="preserve"> 道       路</t>
  </si>
  <si>
    <t xml:space="preserve"> 空   き   地</t>
  </si>
  <si>
    <t xml:space="preserve"> 公       園</t>
  </si>
  <si>
    <t xml:space="preserve"> 神 社 ・ 寺 院 等</t>
  </si>
  <si>
    <t xml:space="preserve"> そ   の   他</t>
  </si>
  <si>
    <t xml:space="preserve"> 不       明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</si>
  <si>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</si>
  <si>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</si>
  <si>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</si>
  <si>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</si>
  <si>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</si>
  <si>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</si>
  <si>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</si>
  <si>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</si>
  <si>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</si>
  <si>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(L)</t>
  </si>
  <si>
    <t>(M)</t>
  </si>
  <si>
    <t>(P)</t>
  </si>
  <si>
    <t>(R1)</t>
  </si>
  <si>
    <t>(R2)</t>
  </si>
  <si>
    <t>(X)</t>
  </si>
  <si>
    <t>(Z)</t>
  </si>
  <si>
    <t>小計</t>
  </si>
  <si>
    <t>A01</t>
  </si>
  <si>
    <t>大気汚染</t>
  </si>
  <si>
    <t>A02</t>
  </si>
  <si>
    <t>水質汚染</t>
  </si>
  <si>
    <t>A04</t>
  </si>
  <si>
    <t>騒音</t>
  </si>
  <si>
    <t>A07</t>
  </si>
  <si>
    <t>悪臭</t>
  </si>
  <si>
    <t>B07</t>
  </si>
  <si>
    <t>不法投棄</t>
  </si>
  <si>
    <t>B09</t>
  </si>
  <si>
    <t>害虫等の発生</t>
  </si>
  <si>
    <t>B12</t>
  </si>
  <si>
    <t>その他</t>
  </si>
  <si>
    <t>資料 … 環境安全課</t>
  </si>
  <si>
    <t>１８．行　　  政</t>
  </si>
  <si>
    <t>年　　月　　日</t>
  </si>
  <si>
    <t>法　 定　 数</t>
  </si>
  <si>
    <t>現　 在　 数</t>
  </si>
  <si>
    <t>自　　　　民</t>
  </si>
  <si>
    <t>社　　　　民</t>
  </si>
  <si>
    <t>公　　　　明</t>
  </si>
  <si>
    <t>民　　　　主</t>
  </si>
  <si>
    <t>共　　　　産</t>
  </si>
  <si>
    <t>無　 所　 属</t>
  </si>
  <si>
    <t>資料 … 市議会事務局</t>
  </si>
  <si>
    <t>年　　　　　次</t>
  </si>
  <si>
    <t>定　　　　例　　　　会</t>
  </si>
  <si>
    <t>臨　　　　時　　　　会</t>
  </si>
  <si>
    <t>全　 員　 協　 議　 会</t>
  </si>
  <si>
    <t>回　　　　数</t>
  </si>
  <si>
    <t>会 期 日 数</t>
  </si>
  <si>
    <t>年　　　次　・　種　　　別</t>
  </si>
  <si>
    <t>可　　決</t>
  </si>
  <si>
    <t>修　　正　　　可　　決</t>
  </si>
  <si>
    <t>否　　決</t>
  </si>
  <si>
    <t>同　　意      認　　定      承　　認</t>
  </si>
  <si>
    <t>不 同 意　　　不 認 定　　　不 承 認</t>
  </si>
  <si>
    <t>継　　続　　　審　　査</t>
  </si>
  <si>
    <t>審　　議　　　未　　了　　　撤　　回</t>
  </si>
  <si>
    <t>採　　択</t>
  </si>
  <si>
    <t>不 採 択</t>
  </si>
  <si>
    <t>１</t>
  </si>
  <si>
    <t>２</t>
  </si>
  <si>
    <t>３</t>
  </si>
  <si>
    <t>条例</t>
  </si>
  <si>
    <t>市長提出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</si>
  <si>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</si>
  <si>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</si>
  <si>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</si>
  <si>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</si>
  <si>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</si>
  <si>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</si>
  <si>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</si>
  <si>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</si>
  <si>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</si>
  <si>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</si>
  <si>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</si>
  <si>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（単位 ： 回）</t>
  </si>
  <si>
    <t>年　　　　　　　　　次</t>
  </si>
  <si>
    <t>総　　　　　数</t>
  </si>
  <si>
    <t>委　　　員　　　会</t>
  </si>
  <si>
    <t>調　　　査　　　会</t>
  </si>
  <si>
    <t>平　　　　　　　成　</t>
  </si>
  <si>
    <t>対策特別委員会</t>
  </si>
  <si>
    <t>交通体系及び海岸整備対策</t>
  </si>
  <si>
    <t>特別委員会</t>
  </si>
  <si>
    <t>４</t>
  </si>
  <si>
    <t>決算特別委員会</t>
  </si>
  <si>
    <t>５</t>
  </si>
  <si>
    <t>年　　　　　　次</t>
  </si>
  <si>
    <t>総　　　 数</t>
  </si>
  <si>
    <t>総 務 文 教</t>
  </si>
  <si>
    <t>観 光 経 済</t>
  </si>
  <si>
    <t>厚　　　 生</t>
  </si>
  <si>
    <t>建 設 水 道</t>
  </si>
  <si>
    <t>議会運営委員会</t>
  </si>
  <si>
    <t>総　数</t>
  </si>
  <si>
    <t>委員会</t>
  </si>
  <si>
    <t>調査会</t>
  </si>
  <si>
    <t>１４</t>
  </si>
  <si>
    <t>騒 音 レ ベ ル （ｄＢ）</t>
  </si>
  <si>
    <t>昼　　 間</t>
  </si>
  <si>
    <t>夜　 　間</t>
  </si>
  <si>
    <t>（ Ｌ ｅ ｑ ）</t>
  </si>
  <si>
    <t>項　　　目</t>
  </si>
  <si>
    <t>浮遊物質</t>
  </si>
  <si>
    <t>生物学的酸素</t>
  </si>
  <si>
    <t>（ SS ）</t>
  </si>
  <si>
    <t>要求量( BOD )</t>
  </si>
  <si>
    <t>朝見川</t>
  </si>
  <si>
    <t>境川</t>
  </si>
  <si>
    <t>春木川</t>
  </si>
  <si>
    <t>平田川</t>
  </si>
  <si>
    <t>新川</t>
  </si>
  <si>
    <t>冷川</t>
  </si>
  <si>
    <t>（単位 ： 人）</t>
  </si>
  <si>
    <t>各年４月１日現在</t>
  </si>
  <si>
    <t>附　　　　　　　属</t>
  </si>
  <si>
    <t>総数</t>
  </si>
  <si>
    <t>総務部</t>
  </si>
  <si>
    <t>観光経済部</t>
  </si>
  <si>
    <t>生活環境部</t>
  </si>
  <si>
    <t>（亀川出張所）</t>
  </si>
  <si>
    <t>（朝日出張所）</t>
  </si>
  <si>
    <t>（南部出張所）</t>
  </si>
  <si>
    <t>福祉保健部</t>
  </si>
  <si>
    <t>建設部</t>
  </si>
  <si>
    <t>市長公室</t>
  </si>
  <si>
    <t>会計課</t>
  </si>
  <si>
    <t>教育総務課</t>
  </si>
  <si>
    <t>学校教育課</t>
  </si>
  <si>
    <t>生涯学習課</t>
  </si>
  <si>
    <t>スポ－ツ振興課</t>
  </si>
  <si>
    <t>市立別府商業高等学校</t>
  </si>
  <si>
    <t>中学校</t>
  </si>
  <si>
    <t>小学校</t>
  </si>
  <si>
    <t>幼稚園</t>
  </si>
  <si>
    <t>消防本部</t>
  </si>
  <si>
    <t>消防署</t>
  </si>
  <si>
    <t>水道局</t>
  </si>
  <si>
    <t>資料 … 職員課</t>
  </si>
  <si>
    <t>公平委員会事務局・固定資産評価審査委員会事務局は、総務課課員が併任のため含まない。</t>
  </si>
  <si>
    <t>各出張所の職員数は、生活環境部に含む。</t>
  </si>
  <si>
    <t>（単位 ： ａ ）</t>
  </si>
  <si>
    <t>総　　　　　　　数</t>
  </si>
  <si>
    <t>田</t>
  </si>
  <si>
    <t>畑</t>
  </si>
  <si>
    <t>筆　　　数</t>
  </si>
  <si>
    <t>面　　　積</t>
  </si>
  <si>
    <t>農地の転用（４条）</t>
  </si>
  <si>
    <t>転用のための権利移転（５条）</t>
  </si>
  <si>
    <t>小作地の返還</t>
  </si>
  <si>
    <t>地目変更証明</t>
  </si>
  <si>
    <t>農業経営基盤強化法,利用権設定</t>
  </si>
  <si>
    <t>５</t>
  </si>
  <si>
    <t>１５</t>
  </si>
  <si>
    <t>背後地騒音レベル（ｄＢ）</t>
  </si>
  <si>
    <t>市道富士見通鳥居線</t>
  </si>
  <si>
    <t>（幸町２－６空地）</t>
  </si>
  <si>
    <t>国道１０号</t>
  </si>
  <si>
    <t>（的ヶ浜駐車場）</t>
  </si>
  <si>
    <t>国道５００号</t>
  </si>
  <si>
    <t>県道別府山香線</t>
  </si>
  <si>
    <r>
      <t>（単位 ： mg/m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</si>
  <si>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透 明 度</t>
  </si>
  <si>
    <t>化学的酸素</t>
  </si>
  <si>
    <t>要求量( COD )</t>
  </si>
  <si>
    <t>（ m ）</t>
  </si>
  <si>
    <t>朝見川沖</t>
  </si>
  <si>
    <t>境川沖</t>
  </si>
  <si>
    <t>春木川沖</t>
  </si>
  <si>
    <t>平田川沖</t>
  </si>
  <si>
    <t>冷川沖</t>
  </si>
  <si>
    <t>市長部局</t>
  </si>
  <si>
    <t>議会事務局</t>
  </si>
  <si>
    <t>選挙管理委員会事務局</t>
  </si>
  <si>
    <t>監査事務局</t>
  </si>
  <si>
    <t>農業委員会事務局</t>
  </si>
  <si>
    <t>市長・助役・収入役・教育長・水道企業管理者は除く。</t>
  </si>
  <si>
    <t>南部振興及び再開発対策</t>
  </si>
  <si>
    <t>資料…環境安全課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</si>
  <si>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</si>
  <si>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</si>
  <si>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</si>
  <si>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平 成 １６ 年</t>
  </si>
  <si>
    <t xml:space="preserve">平 成 １７ 年 </t>
  </si>
  <si>
    <t>企画部</t>
  </si>
  <si>
    <t>総　　　　　　　　　会</t>
  </si>
  <si>
    <t>年</t>
  </si>
  <si>
    <t>１６</t>
  </si>
  <si>
    <t>６</t>
  </si>
  <si>
    <t>議長発議</t>
  </si>
  <si>
    <t>議員派遣</t>
  </si>
  <si>
    <t>観光振興及び企業誘致・大学</t>
  </si>
  <si>
    <t>平成</t>
  </si>
  <si>
    <t>－</t>
  </si>
  <si>
    <t>書記</t>
  </si>
  <si>
    <t>年</t>
  </si>
  <si>
    <t>平　　　　　　成</t>
  </si>
  <si>
    <t>（別府税務署）</t>
  </si>
  <si>
    <t>（武田薬品別府保養所）</t>
  </si>
  <si>
    <t>（ＪＡ別府市石垣支店）</t>
  </si>
  <si>
    <t>１５</t>
  </si>
  <si>
    <t>１６</t>
  </si>
  <si>
    <t>－</t>
  </si>
  <si>
    <t>－</t>
  </si>
  <si>
    <t>－</t>
  </si>
  <si>
    <t>年　　　　　　　　 度
公　害　の　種　類</t>
  </si>
  <si>
    <t>【注】</t>
  </si>
  <si>
    <t>（石垣東１０丁目７番５号）</t>
  </si>
  <si>
    <t>平成１７年４月の機構改革により「企画財政部」を「企画部」に変更し、「市長公室」を廃止。</t>
  </si>
  <si>
    <t>委員会等
行政</t>
  </si>
  <si>
    <t>教育委員会</t>
  </si>
  <si>
    <t>消防</t>
  </si>
  <si>
    <t>部局
その他</t>
  </si>
  <si>
    <t>生涯学習係</t>
  </si>
  <si>
    <t>消防本部</t>
  </si>
  <si>
    <t>総務課</t>
  </si>
  <si>
    <t>文書法制係</t>
  </si>
  <si>
    <t>統計係</t>
  </si>
  <si>
    <t>情報公開室</t>
  </si>
  <si>
    <t>総務部</t>
  </si>
  <si>
    <t>職員課</t>
  </si>
  <si>
    <t>人事給与係</t>
  </si>
  <si>
    <t>人材育成担当</t>
  </si>
  <si>
    <t>財産活用課</t>
  </si>
  <si>
    <t>管理係</t>
  </si>
  <si>
    <t>財産係</t>
  </si>
  <si>
    <t>契約検査課</t>
  </si>
  <si>
    <t>用度係</t>
  </si>
  <si>
    <t>工事検査担当</t>
  </si>
  <si>
    <t>課税課</t>
  </si>
  <si>
    <t>税制係</t>
  </si>
  <si>
    <t>市民税係</t>
  </si>
  <si>
    <t>資産税係</t>
  </si>
  <si>
    <t>納税課</t>
  </si>
  <si>
    <t>整理係</t>
  </si>
  <si>
    <t>政策推進課</t>
  </si>
  <si>
    <t>財政係</t>
  </si>
  <si>
    <t>政策企画担当</t>
  </si>
  <si>
    <t>男女共同参画推進担当</t>
  </si>
  <si>
    <t>助　役</t>
  </si>
  <si>
    <t>企画部</t>
  </si>
  <si>
    <t>秘書課</t>
  </si>
  <si>
    <t>秘書係</t>
  </si>
  <si>
    <t>広報広聴課</t>
  </si>
  <si>
    <t>広報係</t>
  </si>
  <si>
    <t>広聴係</t>
  </si>
  <si>
    <t>情報推進課</t>
  </si>
  <si>
    <t>行政情報係</t>
  </si>
  <si>
    <t>地域情報係</t>
  </si>
  <si>
    <t>国体開催事務局</t>
  </si>
  <si>
    <t>総務企画担当</t>
  </si>
  <si>
    <t>ONSENツーリズム局</t>
  </si>
  <si>
    <t>観光まちづくり室</t>
  </si>
  <si>
    <t>温泉振興室</t>
  </si>
  <si>
    <t>国際交流室</t>
  </si>
  <si>
    <t>観光経済部</t>
  </si>
  <si>
    <t>商工課</t>
  </si>
  <si>
    <t>商工振興係</t>
  </si>
  <si>
    <t>労政係</t>
  </si>
  <si>
    <t>【公設地方卸売市場・竹細工伝統産業会館・勤労青少年ホ－ム青雲】</t>
  </si>
  <si>
    <t>競輪事業課</t>
  </si>
  <si>
    <t>競技係</t>
  </si>
  <si>
    <t>農林水産課</t>
  </si>
  <si>
    <t>農政水産係</t>
  </si>
  <si>
    <t>園芸畜産係</t>
  </si>
  <si>
    <t>林業事務所</t>
  </si>
  <si>
    <t>市民課</t>
  </si>
  <si>
    <t>窓口係</t>
  </si>
  <si>
    <t>戸籍係</t>
  </si>
  <si>
    <t>保険年金課</t>
  </si>
  <si>
    <t>保健給付係</t>
  </si>
  <si>
    <t>保険税係</t>
  </si>
  <si>
    <t>年金係</t>
  </si>
  <si>
    <t>人権同和教育啓発課</t>
  </si>
  <si>
    <t>人権啓発係</t>
  </si>
  <si>
    <t>同和対策係</t>
  </si>
  <si>
    <t>環境安全課</t>
  </si>
  <si>
    <t>環境衛生係</t>
  </si>
  <si>
    <t>防災交通係</t>
  </si>
  <si>
    <t>生活環境部</t>
  </si>
  <si>
    <t>清掃課</t>
  </si>
  <si>
    <t>【リサイクル情報センタ－・し尿処理場春木苑・南畑不燃物埋立場】</t>
  </si>
  <si>
    <t>亀川出張所</t>
  </si>
  <si>
    <t>市民係</t>
  </si>
  <si>
    <t>市　長</t>
  </si>
  <si>
    <t>市　長</t>
  </si>
  <si>
    <t>朝日出張所</t>
  </si>
  <si>
    <t>南部出張所</t>
  </si>
  <si>
    <t>社会福祉課</t>
  </si>
  <si>
    <t>社会係</t>
  </si>
  <si>
    <t>【社会福祉会館】</t>
  </si>
  <si>
    <t>障害福祉課</t>
  </si>
  <si>
    <t>障害福祉係</t>
  </si>
  <si>
    <t>児童家庭課</t>
  </si>
  <si>
    <t>児童係</t>
  </si>
  <si>
    <t>母子係</t>
  </si>
  <si>
    <t>【保育所】</t>
  </si>
  <si>
    <t>中央保育所</t>
  </si>
  <si>
    <t>あけぼの保育所</t>
  </si>
  <si>
    <t>野口保育所</t>
  </si>
  <si>
    <t>平田保育所</t>
  </si>
  <si>
    <t>内竈保育所</t>
  </si>
  <si>
    <t>春木保育所</t>
  </si>
  <si>
    <t>福祉保健部</t>
  </si>
  <si>
    <t>福祉事務所</t>
  </si>
  <si>
    <t>鶴見保育所</t>
  </si>
  <si>
    <t>朝日保育所</t>
  </si>
  <si>
    <t>【南部児童館・北部児童館・西部児童館】</t>
  </si>
  <si>
    <t>高齢者福祉課</t>
  </si>
  <si>
    <t>高齢者福祉係</t>
  </si>
  <si>
    <t>【養護老人ホ－ム扇山】</t>
  </si>
  <si>
    <t>保健医療課</t>
  </si>
  <si>
    <t>保健指導係</t>
  </si>
  <si>
    <t>医療助成係</t>
  </si>
  <si>
    <t>介護保険課</t>
  </si>
  <si>
    <t>保険給付係</t>
  </si>
  <si>
    <t>土木課</t>
  </si>
  <si>
    <t>道路整備係</t>
  </si>
  <si>
    <t>維持係</t>
  </si>
  <si>
    <t>管理施設係</t>
  </si>
  <si>
    <t>都市計画課</t>
  </si>
  <si>
    <t>計画係</t>
  </si>
  <si>
    <t>景観推進係</t>
  </si>
  <si>
    <t>都市海岸整備係</t>
  </si>
  <si>
    <t>公園緑地課</t>
  </si>
  <si>
    <t>公園整備係</t>
  </si>
  <si>
    <t>緑地推進係</t>
  </si>
  <si>
    <t>【南立石緑化植物園】</t>
  </si>
  <si>
    <t>建築住宅課</t>
  </si>
  <si>
    <t>住宅係</t>
  </si>
  <si>
    <t>住宅施設係</t>
  </si>
  <si>
    <t>一般施設係</t>
  </si>
  <si>
    <t>設備係</t>
  </si>
  <si>
    <t>建設部</t>
  </si>
  <si>
    <t>下水道課</t>
  </si>
  <si>
    <t>計画整備係</t>
  </si>
  <si>
    <t>【中央浄化センタ－】</t>
  </si>
  <si>
    <t>建築指導課</t>
  </si>
  <si>
    <t>建築指導係</t>
  </si>
  <si>
    <t>建築審査係</t>
  </si>
  <si>
    <t>開発指導係</t>
  </si>
  <si>
    <t>総合体育施設建設室</t>
  </si>
  <si>
    <t>収入役</t>
  </si>
  <si>
    <t>会計課</t>
  </si>
  <si>
    <t>審査係</t>
  </si>
  <si>
    <t>出納係</t>
  </si>
  <si>
    <t>別　府　市　行　政　組　織　図　　（ 市 長 事 務 部 局 以 外 ）</t>
  </si>
  <si>
    <t>議会</t>
  </si>
  <si>
    <t>事務局</t>
  </si>
  <si>
    <t>庶務係</t>
  </si>
  <si>
    <t>議事係</t>
  </si>
  <si>
    <t>調査係</t>
  </si>
  <si>
    <t>選挙管理委員会</t>
  </si>
  <si>
    <t>選挙係</t>
  </si>
  <si>
    <t>監査委員</t>
  </si>
  <si>
    <t>農業委員会</t>
  </si>
  <si>
    <t>農地農政係</t>
  </si>
  <si>
    <t>公平委員会</t>
  </si>
  <si>
    <t>書　記 （総務課課員併任）</t>
  </si>
  <si>
    <t>固定資産評価審査委員会</t>
  </si>
  <si>
    <t>管理課</t>
  </si>
  <si>
    <t>経理係</t>
  </si>
  <si>
    <t>資材係</t>
  </si>
  <si>
    <t>水道局</t>
  </si>
  <si>
    <t>営業課</t>
  </si>
  <si>
    <t>給水検査係</t>
  </si>
  <si>
    <t>検針係</t>
  </si>
  <si>
    <t>調定管理係</t>
  </si>
  <si>
    <t>料金係</t>
  </si>
  <si>
    <t>工務課</t>
  </si>
  <si>
    <t>施設係</t>
  </si>
  <si>
    <t>工務係</t>
  </si>
  <si>
    <t>【朝見浄水場】</t>
  </si>
  <si>
    <t>配水課</t>
  </si>
  <si>
    <t>漏水防止係</t>
  </si>
  <si>
    <t>教育総務課</t>
  </si>
  <si>
    <t>職員係</t>
  </si>
  <si>
    <t>財務係</t>
  </si>
  <si>
    <t>教育行政企画担当</t>
  </si>
  <si>
    <t>学校教育課</t>
  </si>
  <si>
    <t>学務係</t>
  </si>
  <si>
    <t>指導係</t>
  </si>
  <si>
    <t>【総合教育センタ－・学校給食共同調理場】</t>
  </si>
  <si>
    <t>教育委員会</t>
  </si>
  <si>
    <t>生涯学習課</t>
  </si>
  <si>
    <t>文化振興係</t>
  </si>
  <si>
    <t>【公民館・図書館・婦人会館・美術館】</t>
  </si>
  <si>
    <t>【少年自然の家・ふれあい広場サザンクロス・コミュニティ－センタ－】</t>
  </si>
  <si>
    <t>スポ－ツ振興課</t>
  </si>
  <si>
    <t>スポ－ツ振興係</t>
  </si>
  <si>
    <t>【別府市総合体育館】</t>
  </si>
  <si>
    <t>【市立別府商業高等学校】</t>
  </si>
  <si>
    <t>【中学校】</t>
  </si>
  <si>
    <t>山の手中学校</t>
  </si>
  <si>
    <t>青山中学校</t>
  </si>
  <si>
    <t>中部中学校</t>
  </si>
  <si>
    <t>北部中学校</t>
  </si>
  <si>
    <t>浜脇中学校</t>
  </si>
  <si>
    <t>朝日中学校</t>
  </si>
  <si>
    <t>東山中学校</t>
  </si>
  <si>
    <t>鶴見台中学校</t>
  </si>
  <si>
    <t>【小学校】</t>
  </si>
  <si>
    <t>野口小学校</t>
  </si>
  <si>
    <t>境川小学校</t>
  </si>
  <si>
    <t>北小学校</t>
  </si>
  <si>
    <t>南小学校</t>
  </si>
  <si>
    <t>西小学校</t>
  </si>
  <si>
    <t>青山小学校</t>
  </si>
  <si>
    <t>南立石小学校</t>
  </si>
  <si>
    <t>鶴見小学校</t>
  </si>
  <si>
    <t>亀川小学校</t>
  </si>
  <si>
    <t>上人小学校</t>
  </si>
  <si>
    <t>朝日小学校</t>
  </si>
  <si>
    <t>石垣小学校</t>
  </si>
  <si>
    <t>春木川小学校</t>
  </si>
  <si>
    <t>緑丘小学校</t>
  </si>
  <si>
    <t>大平山小学校</t>
  </si>
  <si>
    <t>東山小学校</t>
  </si>
  <si>
    <t>【幼稚園】</t>
  </si>
  <si>
    <t>野口幼稚園</t>
  </si>
  <si>
    <t>境川幼稚園</t>
  </si>
  <si>
    <t>北幼稚園</t>
  </si>
  <si>
    <t>南幼稚園</t>
  </si>
  <si>
    <t>西幼稚園</t>
  </si>
  <si>
    <t>青山幼稚園</t>
  </si>
  <si>
    <t>南立石幼稚園</t>
  </si>
  <si>
    <t>鶴見幼稚園</t>
  </si>
  <si>
    <t>亀川幼稚園</t>
  </si>
  <si>
    <t>上人幼稚園</t>
  </si>
  <si>
    <t>朝日幼稚園</t>
  </si>
  <si>
    <t>石垣幼稚園</t>
  </si>
  <si>
    <t>春木川幼稚園</t>
  </si>
  <si>
    <t>緑丘幼稚園</t>
  </si>
  <si>
    <t>大平山幼稚園</t>
  </si>
  <si>
    <t>東山幼稚園</t>
  </si>
  <si>
    <t>庶務課</t>
  </si>
  <si>
    <t>庶務係</t>
  </si>
  <si>
    <t>施設消防団係</t>
  </si>
  <si>
    <t>救急救助係</t>
  </si>
  <si>
    <t>予防課</t>
  </si>
  <si>
    <t>予防係</t>
  </si>
  <si>
    <t>警防係</t>
  </si>
  <si>
    <t>指揮調査隊</t>
  </si>
  <si>
    <t>浜町小隊</t>
  </si>
  <si>
    <t>亀川小隊</t>
  </si>
  <si>
    <t>朝日小隊</t>
  </si>
  <si>
    <t>消防署</t>
  </si>
  <si>
    <t>収税第１係</t>
  </si>
  <si>
    <t>収税第２係</t>
  </si>
  <si>
    <t>収税第３係</t>
  </si>
  <si>
    <t>保護第１係</t>
  </si>
  <si>
    <t>保護第２係</t>
  </si>
  <si>
    <t>保護第３係</t>
  </si>
  <si>
    <t>第１中隊</t>
  </si>
  <si>
    <t>第２中隊</t>
  </si>
  <si>
    <t>第３中隊</t>
  </si>
  <si>
    <t>第１小隊</t>
  </si>
  <si>
    <t>第２小隊</t>
  </si>
  <si>
    <t>第１指令室</t>
  </si>
  <si>
    <t>第２指令室</t>
  </si>
  <si>
    <t>第３指令室</t>
  </si>
  <si>
    <t xml:space="preserve">平 成 １８ 年 </t>
  </si>
  <si>
    <t>(6)</t>
  </si>
  <si>
    <t>－</t>
  </si>
  <si>
    <t>-</t>
  </si>
  <si>
    <t>１７</t>
  </si>
  <si>
    <t>平成１８年４月１日現在</t>
  </si>
  <si>
    <t>平成１８年４月１日現在</t>
  </si>
  <si>
    <t>６</t>
  </si>
  <si>
    <t>農地の権利移転・設定</t>
  </si>
  <si>
    <t>７</t>
  </si>
  <si>
    <t>－</t>
  </si>
  <si>
    <t>平成１９年１月１日</t>
  </si>
  <si>
    <t>１４</t>
  </si>
  <si>
    <t>１５</t>
  </si>
  <si>
    <t>-</t>
  </si>
  <si>
    <t>１７</t>
  </si>
  <si>
    <t>－</t>
  </si>
  <si>
    <t>－</t>
  </si>
  <si>
    <t>７</t>
  </si>
  <si>
    <t>７</t>
  </si>
  <si>
    <t>－</t>
  </si>
  <si>
    <t>　　平　　　　成</t>
  </si>
  <si>
    <t>年度</t>
  </si>
  <si>
    <t>１６</t>
  </si>
  <si>
    <t>－</t>
  </si>
  <si>
    <t>－</t>
  </si>
  <si>
    <t>　　－</t>
  </si>
  <si>
    <t>１７</t>
  </si>
  <si>
    <t>－</t>
  </si>
  <si>
    <t>H17.12.20</t>
  </si>
  <si>
    <t>C</t>
  </si>
  <si>
    <t>3</t>
  </si>
  <si>
    <t>4</t>
  </si>
  <si>
    <t>H17.12.13</t>
  </si>
  <si>
    <t>6</t>
  </si>
  <si>
    <t>H17.12.6</t>
  </si>
  <si>
    <t>H17.11.29</t>
  </si>
  <si>
    <t>2</t>
  </si>
  <si>
    <t>H17.12.8</t>
  </si>
  <si>
    <t>H17.12.1</t>
  </si>
  <si>
    <t>平成１７年度</t>
  </si>
  <si>
    <t>資料…環境安全課</t>
  </si>
  <si>
    <t>（測定場所：青山中学校）</t>
  </si>
  <si>
    <t>　５月</t>
  </si>
  <si>
    <t>１７日</t>
  </si>
  <si>
    <t>８月</t>
  </si>
  <si>
    <t>２日</t>
  </si>
  <si>
    <r>
      <t>×10</t>
    </r>
    <r>
      <rPr>
        <vertAlign val="superscript"/>
        <sz val="12"/>
        <rFont val="ＭＳ Ｐゴシック"/>
        <family val="3"/>
      </rPr>
      <t>1</t>
    </r>
  </si>
  <si>
    <t>１０月</t>
  </si>
  <si>
    <t>２６日</t>
  </si>
  <si>
    <t>１月</t>
  </si>
  <si>
    <r>
      <t>×10</t>
    </r>
    <r>
      <rPr>
        <vertAlign val="superscript"/>
        <sz val="12"/>
        <rFont val="ＭＳ Ｐゴシック"/>
        <family val="3"/>
      </rPr>
      <t>2</t>
    </r>
  </si>
  <si>
    <t>平成１７年度</t>
  </si>
  <si>
    <t>平成１７年度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</si>
  <si>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</si>
  <si>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</si>
  <si>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５月</t>
  </si>
  <si>
    <t>２５日</t>
  </si>
  <si>
    <r>
      <t>×10</t>
    </r>
    <r>
      <rPr>
        <vertAlign val="superscript"/>
        <sz val="12"/>
        <rFont val="ＭＳ Ｐゴシック"/>
        <family val="3"/>
      </rPr>
      <t>4</t>
    </r>
  </si>
  <si>
    <t>３日</t>
  </si>
  <si>
    <r>
      <t>×10</t>
    </r>
    <r>
      <rPr>
        <vertAlign val="superscript"/>
        <sz val="12"/>
        <rFont val="ＭＳ Ｐゴシック"/>
        <family val="3"/>
      </rPr>
      <t>5</t>
    </r>
  </si>
  <si>
    <t>１９日</t>
  </si>
  <si>
    <t>≧2.4</t>
  </si>
  <si>
    <r>
      <t>×10</t>
    </r>
    <r>
      <rPr>
        <vertAlign val="superscript"/>
        <sz val="12"/>
        <rFont val="ＭＳ Ｐゴシック"/>
        <family val="3"/>
      </rPr>
      <t>3</t>
    </r>
  </si>
  <si>
    <t>競技運営係</t>
  </si>
  <si>
    <t>【勤労者体育センター・労働者福祉センター】</t>
  </si>
  <si>
    <t>業務係</t>
  </si>
  <si>
    <t>ごみ減量リサイクル推進係</t>
  </si>
  <si>
    <t>※ 平成１５年版統計書より、「議長発議」を追加。</t>
  </si>
  <si>
    <t>※ （　 ）内の数字は、継続審査分。</t>
  </si>
  <si>
    <t>【注】 測定は、午前７時～翌日午前７時の２４時間行い、一日のうち午前６時から午後１０時</t>
  </si>
  <si>
    <t xml:space="preserve">       までを昼間、午後１０時から翌日午前６時までを夜間とした。</t>
  </si>
  <si>
    <t>【注】 ザルツマン吸光光度法により測定。</t>
  </si>
  <si>
    <t>【注】 導電率法により測定。</t>
  </si>
  <si>
    <t>【注】 β線吸収法により測定。</t>
  </si>
  <si>
    <t>【注】 地先１ｋｍ沖で採水。</t>
  </si>
  <si>
    <t>【注】 河口付近で採水。</t>
  </si>
  <si>
    <t>子育て援助担当</t>
  </si>
  <si>
    <t>平成１７年</t>
  </si>
  <si>
    <t>平成１８年</t>
  </si>
  <si>
    <r>
      <t>×10</t>
    </r>
    <r>
      <rPr>
        <vertAlign val="superscript"/>
        <sz val="12"/>
        <rFont val="ＭＳ Ｐゴシック"/>
        <family val="3"/>
      </rPr>
      <t>2</t>
    </r>
  </si>
  <si>
    <t>１８２．</t>
  </si>
  <si>
    <t>１８３．</t>
  </si>
  <si>
    <t>１８４．</t>
  </si>
  <si>
    <t>１８５．</t>
  </si>
  <si>
    <t>１８６．</t>
  </si>
  <si>
    <t>１８７．</t>
  </si>
  <si>
    <t>１８８．</t>
  </si>
  <si>
    <t>１８９．</t>
  </si>
  <si>
    <t>１９０．</t>
  </si>
  <si>
    <t>１９１．</t>
  </si>
  <si>
    <t>１９２．</t>
  </si>
  <si>
    <t>１９３．</t>
  </si>
  <si>
    <t>１９４．</t>
  </si>
  <si>
    <t>１９５．</t>
  </si>
  <si>
    <t>１９６．</t>
  </si>
  <si>
    <t>１９７．</t>
  </si>
  <si>
    <t>１９８．</t>
  </si>
  <si>
    <t>１８２．　　党　　　派　　　別　　 ・ 　　市　　　議　　　会　　　議　　　員　　　数</t>
  </si>
  <si>
    <t>１８３．　　市　　　　　議　　　　　会　　　　　活　　　　　動　　　　　状　　　　　況</t>
  </si>
  <si>
    <t>１８４．　　市　　　　議　　　　会　　　　の　　　　審　　　　議　　　　状　　　　況</t>
  </si>
  <si>
    <t>１８５．　　特　 別　 委　 員　 会　 の　 開　 催　 状　 況</t>
  </si>
  <si>
    <t>１８６．　　常　任　委　員　会　等　の　開　催　状　況</t>
  </si>
  <si>
    <t>１８７．　　監　　　 査　　　 執　　　 行　　　 状　　　 況</t>
  </si>
  <si>
    <t>１８８．　農  業  委  員  会  の  会  議 ・ 審  議  状  況</t>
  </si>
  <si>
    <t>１８９．　　農　　　 地　　　 の　　　 移　　　 動　　　 状　　　 況</t>
  </si>
  <si>
    <t>１９０．　　公 害 の 発 生 源 ・ 公 害 の 種 類 別 苦 情 件 数</t>
  </si>
  <si>
    <t>１９１．　　交　　 通　　 騒　　 音　　 調　　 査　　 結　　 果</t>
  </si>
  <si>
    <r>
      <t>１９２．　　窒　　素　　酸　　化　　物 （ＮＯ，ＮＯ</t>
    </r>
    <r>
      <rPr>
        <vertAlign val="subscript"/>
        <sz val="14"/>
        <rFont val="ＭＳ Ｐゴシック"/>
        <family val="3"/>
      </rPr>
      <t>２</t>
    </r>
    <r>
      <rPr>
        <sz val="14"/>
        <rFont val="ＭＳ Ｐゴシック"/>
        <family val="3"/>
      </rPr>
      <t>） 濃　　度</t>
    </r>
  </si>
  <si>
    <t>１９３．　　二　　　酸　　　化　　　硫　　　黄　　　濃　　　度</t>
  </si>
  <si>
    <t>１９４．　　浮　　遊　　粒　　子　　状　　物　　質　　濃　　度</t>
  </si>
  <si>
    <t>１９５．　　別　 府　 湾　 地　 先　 海　 域　 調　 査</t>
  </si>
  <si>
    <t>１９６．　　主　　 要　　 河　　 川　　 調　　 査</t>
  </si>
  <si>
    <t>１９７．　　別　府　市　行　政　組　織　図　　（ 市 長 事 務 部 局 ）</t>
  </si>
  <si>
    <t>１９８．　　市　　　　　職　　　　　員　　　　　数</t>
  </si>
  <si>
    <t>1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</si>
</sst>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0_);\(0\)"/>
    <numFmt numFmtId="181" formatCode="0_);[Red]\(0\)"/>
    <numFmt numFmtId="182" formatCode="0.0E+00"/>
    <numFmt numFmtId="183" formatCode="#,##0_ "/>
    <numFmt numFmtId="184" formatCode="0.000"/>
    <numFmt numFmtId="185" formatCode="0.000_ "/>
    <numFmt numFmtId="186" formatCode="0.000_);[Red]\(0.000\)"/>
    <numFmt numFmtId="187" formatCode="#,##0.000_);[Red]\(#,##0.000\)"/>
    <numFmt numFmtId="188" formatCode="#,##0.00_);[Red]\(#,##0.00\)"/>
    <numFmt numFmtId="189" formatCode="#,##0_);[Red]\(#,##0\)"/>
    <numFmt numFmtId="190" formatCode="#,##0.0;\-#,##0.0"/>
    <numFmt numFmtId="191" formatCode="0.0"/>
    <numFmt numFmtId="192" formatCode="\(0\);\(\-0\)"/>
    <numFmt numFmtId="193" formatCode="#,##0.0_);[Red]\(#,##0.0\)"/>
    <numFmt numFmtId="194" formatCode="#,##0.0_ ;[Red]\-#,##0.0\ "/>
    <numFmt numFmtId="195" formatCode="#,##0.00_ ;[Red]\-#,##0.00\ "/>
    <numFmt numFmtId="196" formatCode="#,##0_ ;[Red]\-#,##0\ "/>
    <numFmt numFmtId="197" formatCode="0_ "/>
    <numFmt numFmtId="198" formatCode="#,##0.0_ "/>
    <numFmt numFmtId="199" formatCode="#,##0.00;&quot;△ &quot;#,##0.00"/>
    <numFmt numFmtId="200" formatCode="0.0%"/>
    <numFmt numFmtId="201" formatCode="#,##0.00_ "/>
    <numFmt numFmtId="202" formatCode="#,##0.00_);\(#,##0.00\)"/>
    <numFmt numFmtId="203" formatCode="0,000&quot;ninn&quot;_ "/>
    <numFmt numFmtId="204" formatCode="0,000&quot;　人&quot;_ "/>
    <numFmt numFmtId="205" formatCode="0,000&quot; 人&quot;_ "/>
    <numFmt numFmtId="206" formatCode="0,000&quot; ％&quot;_ "/>
    <numFmt numFmtId="207" formatCode="000&quot; ％&quot;_ "/>
    <numFmt numFmtId="208" formatCode="h\$\$\.\$\$\.\$\$"/>
    <numFmt numFmtId="209" formatCode="&quot;H&quot;\$\$&quot;.&quot;\$\$&quot;.&quot;\$\$"/>
    <numFmt numFmtId="210" formatCode="#,##0.0_);\(#,##0.0\)"/>
    <numFmt numFmtId="211" formatCode="0;&quot;△ &quot;0"/>
    <numFmt numFmtId="212" formatCode="#,##0.0000;&quot;△ &quot;#,##0.0000"/>
    <numFmt numFmtId="213" formatCode="0.0_ "/>
    <numFmt numFmtId="214" formatCode="0.00_ "/>
    <numFmt numFmtId="215" formatCode="\(0\)"/>
    <numFmt numFmtId="216" formatCode="\(#,##0.0\)"/>
    <numFmt numFmtId="217" formatCode="#,##0;[Red]#,##0"/>
    <numFmt numFmtId="218" formatCode="#,##0.000_ "/>
    <numFmt numFmtId="219" formatCode="#,##0.0000_ "/>
    <numFmt numFmtId="220" formatCode="#.#&quot;人&quot;"/>
    <numFmt numFmtId="221" formatCode="#.#&quot;組&quot;"/>
    <numFmt numFmtId="222" formatCode="#.#&quot;ｔ&quot;"/>
    <numFmt numFmtId="223" formatCode="#.#&quot;件&quot;"/>
    <numFmt numFmtId="224" formatCode="#,##0.0&quot;件&quot;"/>
    <numFmt numFmtId="225" formatCode="#,##0.000000_ "/>
    <numFmt numFmtId="226" formatCode="#,##0.00000_ "/>
    <numFmt numFmtId="227" formatCode="[&lt;=999]000;000\-00"/>
    <numFmt numFmtId="228" formatCode="0;&quot;▲ &quot;0"/>
    <numFmt numFmtId="229" formatCode="0;&quot;- &quot;0"/>
    <numFmt numFmtId="230" formatCode="#,##0.00000000_ "/>
    <numFmt numFmtId="231" formatCode="&quot;合&quot;&quot;計&quot;\ #,##0&quot;事&quot;&quot;業&quot;&quot;所&quot;"/>
    <numFmt numFmtId="232" formatCode="#,##0&quot;人&quot;"/>
    <numFmt numFmtId="233" formatCode="#,##0&quot;件&quot;"/>
    <numFmt numFmtId="234" formatCode="#,##0.0;[Red]\-#,##0.0"/>
    <numFmt numFmtId="235" formatCode="#,##0.000;[Red]\-#,##0.000"/>
    <numFmt numFmtId="236" formatCode="0.E+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8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 style="thin"/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dashed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dashed"/>
      <top style="thin"/>
      <bottom style="dotted"/>
    </border>
    <border>
      <left style="dotted"/>
      <right style="dashed"/>
      <top style="dotted"/>
      <bottom style="dotted"/>
    </border>
    <border>
      <left style="dashed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top"/>
    </xf>
    <xf numFmtId="176" fontId="4" fillId="0" borderId="1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82" fontId="2" fillId="0" borderId="0" xfId="0" applyNumberFormat="1" applyFont="1" applyFill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distributed" textRotation="255"/>
    </xf>
    <xf numFmtId="0" fontId="2" fillId="0" borderId="21" xfId="0" applyFont="1" applyBorder="1" applyAlignment="1">
      <alignment horizontal="distributed"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13" xfId="0" applyFont="1" applyBorder="1" applyAlignment="1">
      <alignment vertical="distributed" textRotation="255"/>
    </xf>
    <xf numFmtId="0" fontId="2" fillId="0" borderId="0" xfId="0" applyFont="1" applyBorder="1" applyAlignment="1">
      <alignment vertical="distributed" textRotation="255"/>
    </xf>
    <xf numFmtId="0" fontId="2" fillId="0" borderId="19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 wrapText="1"/>
    </xf>
    <xf numFmtId="0" fontId="0" fillId="0" borderId="0" xfId="0" applyAlignment="1">
      <alignment vertical="distributed"/>
    </xf>
    <xf numFmtId="0" fontId="0" fillId="0" borderId="19" xfId="0" applyBorder="1" applyAlignment="1">
      <alignment vertical="distributed"/>
    </xf>
    <xf numFmtId="0" fontId="2" fillId="0" borderId="13" xfId="0" applyFont="1" applyBorder="1" applyAlignment="1">
      <alignment vertical="distributed" textRotation="255" wrapText="1" shrinkToFit="1"/>
    </xf>
    <xf numFmtId="0" fontId="2" fillId="0" borderId="0" xfId="0" applyFont="1" applyBorder="1" applyAlignment="1">
      <alignment vertical="distributed" textRotation="255" shrinkToFit="1"/>
    </xf>
    <xf numFmtId="0" fontId="2" fillId="0" borderId="19" xfId="0" applyFont="1" applyBorder="1" applyAlignment="1">
      <alignment vertical="distributed" textRotation="255" shrinkToFit="1"/>
    </xf>
    <xf numFmtId="0" fontId="0" fillId="0" borderId="0" xfId="0" applyBorder="1" applyAlignment="1">
      <alignment vertical="distributed" textRotation="255"/>
    </xf>
    <xf numFmtId="0" fontId="0" fillId="0" borderId="19" xfId="0" applyBorder="1" applyAlignment="1">
      <alignment vertical="distributed" textRotation="255"/>
    </xf>
    <xf numFmtId="178" fontId="17" fillId="33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center" vertical="center"/>
    </xf>
    <xf numFmtId="176" fontId="10" fillId="34" borderId="10" xfId="0" applyNumberFormat="1" applyFont="1" applyFill="1" applyBorder="1" applyAlignment="1">
      <alignment horizontal="right" vertical="center"/>
    </xf>
    <xf numFmtId="176" fontId="10" fillId="34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center" vertical="center"/>
    </xf>
    <xf numFmtId="176" fontId="19" fillId="33" borderId="10" xfId="0" applyNumberFormat="1" applyFont="1" applyFill="1" applyBorder="1" applyAlignment="1">
      <alignment horizontal="right" vertical="center"/>
    </xf>
    <xf numFmtId="176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left" vertical="center"/>
    </xf>
    <xf numFmtId="178" fontId="17" fillId="33" borderId="1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58" fontId="2" fillId="0" borderId="0" xfId="0" applyNumberFormat="1" applyFont="1" applyFill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textRotation="255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3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178" fontId="5" fillId="34" borderId="10" xfId="0" applyNumberFormat="1" applyFont="1" applyFill="1" applyBorder="1" applyAlignment="1">
      <alignment horizontal="right" vertical="center"/>
    </xf>
    <xf numFmtId="178" fontId="5" fillId="34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distributed" textRotation="255"/>
    </xf>
    <xf numFmtId="0" fontId="11" fillId="0" borderId="0" xfId="0" applyFont="1" applyFill="1" applyBorder="1" applyAlignment="1">
      <alignment horizontal="center" vertical="center" textRotation="255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2" fillId="0" borderId="16" xfId="0" applyFont="1" applyBorder="1" applyAlignment="1">
      <alignment horizontal="left" vertical="center"/>
    </xf>
    <xf numFmtId="0" fontId="5" fillId="34" borderId="0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indent="1"/>
    </xf>
    <xf numFmtId="178" fontId="2" fillId="0" borderId="10" xfId="0" applyNumberFormat="1" applyFont="1" applyFill="1" applyBorder="1" applyAlignment="1">
      <alignment horizontal="right" vertical="center"/>
    </xf>
    <xf numFmtId="178" fontId="5" fillId="34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distributed" vertical="center"/>
    </xf>
    <xf numFmtId="0" fontId="17" fillId="33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right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center" vertical="center"/>
    </xf>
    <xf numFmtId="176" fontId="2" fillId="0" borderId="5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/>
    </xf>
    <xf numFmtId="176" fontId="2" fillId="0" borderId="1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top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49" fontId="17" fillId="33" borderId="0" xfId="0" applyNumberFormat="1" applyFont="1" applyFill="1" applyBorder="1" applyAlignment="1">
      <alignment horizontal="right" vertical="center"/>
    </xf>
    <xf numFmtId="176" fontId="19" fillId="33" borderId="10" xfId="0" applyNumberFormat="1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right" vertical="center"/>
    </xf>
    <xf numFmtId="176" fontId="19" fillId="33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13" xfId="0" applyFont="1" applyBorder="1" applyAlignment="1">
      <alignment horizontal="distributed" vertical="center"/>
    </xf>
    <xf numFmtId="0" fontId="11" fillId="0" borderId="5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2" fillId="0" borderId="5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right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0" xfId="0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0" fontId="2" fillId="0" borderId="47" xfId="0" applyFont="1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textRotation="255"/>
    </xf>
    <xf numFmtId="0" fontId="2" fillId="0" borderId="54" xfId="0" applyFont="1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indent="1"/>
    </xf>
    <xf numFmtId="0" fontId="17" fillId="33" borderId="1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15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left" vertical="center"/>
    </xf>
    <xf numFmtId="179" fontId="2" fillId="0" borderId="0" xfId="0" applyNumberFormat="1" applyFont="1" applyFill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179" fontId="2" fillId="0" borderId="28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top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179" fontId="2" fillId="0" borderId="18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179" fontId="2" fillId="0" borderId="22" xfId="0" applyNumberFormat="1" applyFont="1" applyFill="1" applyBorder="1" applyAlignment="1">
      <alignment horizontal="right" vertical="center"/>
    </xf>
    <xf numFmtId="179" fontId="2" fillId="0" borderId="21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213" fontId="2" fillId="0" borderId="0" xfId="0" applyNumberFormat="1" applyFont="1" applyFill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13" fontId="2" fillId="0" borderId="0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distributed" vertical="center"/>
    </xf>
    <xf numFmtId="0" fontId="11" fillId="0" borderId="4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2" fillId="0" borderId="57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2" fillId="0" borderId="6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2" fillId="0" borderId="63" xfId="0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2" fillId="0" borderId="68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2" fillId="0" borderId="70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 shrinkToFit="1"/>
    </xf>
    <xf numFmtId="0" fontId="11" fillId="0" borderId="13" xfId="0" applyFont="1" applyFill="1" applyBorder="1" applyAlignment="1">
      <alignment shrinkToFit="1"/>
    </xf>
    <xf numFmtId="0" fontId="11" fillId="0" borderId="14" xfId="0" applyFont="1" applyFill="1" applyBorder="1" applyAlignment="1">
      <alignment shrinkToFit="1"/>
    </xf>
    <xf numFmtId="0" fontId="11" fillId="0" borderId="11" xfId="0" applyFont="1" applyFill="1" applyBorder="1" applyAlignment="1">
      <alignment shrinkToFit="1"/>
    </xf>
    <xf numFmtId="0" fontId="11" fillId="0" borderId="19" xfId="0" applyFont="1" applyFill="1" applyBorder="1" applyAlignment="1">
      <alignment shrinkToFit="1"/>
    </xf>
    <xf numFmtId="0" fontId="11" fillId="0" borderId="20" xfId="0" applyFont="1" applyFill="1" applyBorder="1" applyAlignment="1">
      <alignment shrinkToFit="1"/>
    </xf>
    <xf numFmtId="0" fontId="2" fillId="0" borderId="30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2" fillId="0" borderId="74" xfId="0" applyFont="1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2" fillId="0" borderId="59" xfId="0" applyFont="1" applyBorder="1" applyAlignment="1">
      <alignment horizontal="distributed" vertical="distributed"/>
    </xf>
    <xf numFmtId="0" fontId="2" fillId="0" borderId="72" xfId="0" applyFont="1" applyBorder="1" applyAlignment="1">
      <alignment horizontal="distributed" vertical="distributed"/>
    </xf>
    <xf numFmtId="0" fontId="2" fillId="0" borderId="62" xfId="0" applyFont="1" applyBorder="1" applyAlignment="1">
      <alignment horizontal="distributed" vertical="distributed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0" fillId="0" borderId="83" xfId="0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0" fillId="0" borderId="85" xfId="0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0" fillId="0" borderId="87" xfId="0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0" fillId="0" borderId="82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distributed" textRotation="255" indent="1"/>
    </xf>
    <xf numFmtId="0" fontId="2" fillId="0" borderId="14" xfId="0" applyFont="1" applyBorder="1" applyAlignment="1">
      <alignment horizontal="center" vertical="distributed" textRotation="255" indent="1"/>
    </xf>
    <xf numFmtId="0" fontId="2" fillId="0" borderId="0" xfId="0" applyFont="1" applyBorder="1" applyAlignment="1">
      <alignment horizontal="center" vertical="distributed" textRotation="255" indent="1"/>
    </xf>
    <xf numFmtId="0" fontId="2" fillId="0" borderId="15" xfId="0" applyFont="1" applyBorder="1" applyAlignment="1">
      <alignment horizontal="center" vertical="distributed" textRotation="255" indent="1"/>
    </xf>
    <xf numFmtId="0" fontId="2" fillId="0" borderId="19" xfId="0" applyFont="1" applyBorder="1" applyAlignment="1">
      <alignment horizontal="center" vertical="distributed" textRotation="255" indent="1"/>
    </xf>
    <xf numFmtId="0" fontId="2" fillId="0" borderId="20" xfId="0" applyFont="1" applyBorder="1" applyAlignment="1">
      <alignment horizontal="center" vertical="distributed" textRotation="255" indent="1"/>
    </xf>
    <xf numFmtId="0" fontId="2" fillId="34" borderId="15" xfId="0" applyFont="1" applyFill="1" applyBorder="1" applyAlignment="1">
      <alignment horizontal="distributed" vertical="center"/>
    </xf>
    <xf numFmtId="0" fontId="2" fillId="34" borderId="28" xfId="0" applyFont="1" applyFill="1" applyBorder="1" applyAlignment="1">
      <alignment horizontal="distributed" vertical="center"/>
    </xf>
    <xf numFmtId="178" fontId="2" fillId="3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distributed" vertical="center"/>
    </xf>
    <xf numFmtId="0" fontId="18" fillId="33" borderId="28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178" fontId="17" fillId="33" borderId="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center" vertical="distributed" textRotation="255" wrapText="1" indent="1"/>
    </xf>
    <xf numFmtId="0" fontId="11" fillId="0" borderId="14" xfId="0" applyFont="1" applyBorder="1" applyAlignment="1">
      <alignment horizontal="center" vertical="distributed" textRotation="255" wrapText="1" indent="1"/>
    </xf>
    <xf numFmtId="0" fontId="11" fillId="0" borderId="0" xfId="0" applyFont="1" applyBorder="1" applyAlignment="1">
      <alignment horizontal="center" vertical="distributed" textRotation="255" wrapText="1" indent="1"/>
    </xf>
    <xf numFmtId="0" fontId="11" fillId="0" borderId="15" xfId="0" applyFont="1" applyBorder="1" applyAlignment="1">
      <alignment horizontal="center" vertical="distributed" textRotation="255" wrapText="1" indent="1"/>
    </xf>
    <xf numFmtId="0" fontId="11" fillId="0" borderId="19" xfId="0" applyFont="1" applyBorder="1" applyAlignment="1">
      <alignment horizontal="center" vertical="distributed" textRotation="255" wrapText="1" indent="1"/>
    </xf>
    <xf numFmtId="0" fontId="11" fillId="0" borderId="20" xfId="0" applyFont="1" applyBorder="1" applyAlignment="1">
      <alignment horizontal="center" vertical="distributed" textRotation="255" wrapText="1" indent="1"/>
    </xf>
    <xf numFmtId="0" fontId="2" fillId="0" borderId="13" xfId="0" applyFont="1" applyBorder="1" applyAlignment="1">
      <alignment horizontal="center" vertical="distributed" textRotation="255" wrapText="1" indent="1" shrinkToFit="1"/>
    </xf>
    <xf numFmtId="0" fontId="2" fillId="0" borderId="14" xfId="0" applyFont="1" applyBorder="1" applyAlignment="1">
      <alignment horizontal="center" vertical="distributed" textRotation="255" wrapText="1" indent="1" shrinkToFit="1"/>
    </xf>
    <xf numFmtId="0" fontId="2" fillId="0" borderId="0" xfId="0" applyFont="1" applyBorder="1" applyAlignment="1">
      <alignment horizontal="center" vertical="distributed" textRotation="255" wrapText="1" indent="1" shrinkToFit="1"/>
    </xf>
    <xf numFmtId="0" fontId="2" fillId="0" borderId="15" xfId="0" applyFont="1" applyBorder="1" applyAlignment="1">
      <alignment horizontal="center" vertical="distributed" textRotation="255" wrapText="1" indent="1" shrinkToFit="1"/>
    </xf>
    <xf numFmtId="0" fontId="2" fillId="0" borderId="19" xfId="0" applyFont="1" applyBorder="1" applyAlignment="1">
      <alignment horizontal="center" vertical="distributed" textRotation="255" wrapText="1" indent="1" shrinkToFit="1"/>
    </xf>
    <xf numFmtId="0" fontId="2" fillId="0" borderId="20" xfId="0" applyFont="1" applyBorder="1" applyAlignment="1">
      <alignment horizontal="center" vertical="distributed" textRotation="255" wrapText="1" indent="1" shrinkToFit="1"/>
    </xf>
    <xf numFmtId="0" fontId="0" fillId="0" borderId="16" xfId="0" applyBorder="1" applyAlignment="1">
      <alignment horizontal="right" vertical="center"/>
    </xf>
    <xf numFmtId="0" fontId="0" fillId="0" borderId="0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distributed" vertical="center" indent="1"/>
    </xf>
    <xf numFmtId="0" fontId="2" fillId="34" borderId="0" xfId="0" applyFont="1" applyFill="1" applyBorder="1" applyAlignment="1">
      <alignment horizontal="distributed" vertical="center" indent="1"/>
    </xf>
    <xf numFmtId="0" fontId="2" fillId="34" borderId="15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2" customWidth="1"/>
    <col min="2" max="16384" width="5.625" style="12" customWidth="1"/>
  </cols>
  <sheetData>
    <row r="6" spans="2:16" ht="19.5" customHeight="1">
      <c r="B6" s="201" t="s">
        <v>0</v>
      </c>
      <c r="C6" s="200"/>
      <c r="D6" s="202" t="s">
        <v>59</v>
      </c>
      <c r="E6" s="203"/>
      <c r="F6" s="203"/>
      <c r="G6" s="203"/>
      <c r="H6" s="203"/>
      <c r="I6" s="203"/>
      <c r="J6" s="203"/>
      <c r="K6" s="203"/>
      <c r="L6" s="203"/>
      <c r="M6" s="203"/>
      <c r="N6" s="11"/>
      <c r="O6" s="11"/>
      <c r="P6" s="11"/>
    </row>
    <row r="7" spans="2:16" ht="19.5" customHeight="1">
      <c r="B7" s="200"/>
      <c r="C7" s="200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11"/>
      <c r="O7" s="11"/>
      <c r="P7" s="11"/>
    </row>
    <row r="8" ht="19.5" customHeight="1">
      <c r="D8" s="13"/>
    </row>
    <row r="9" ht="19.5" customHeight="1">
      <c r="D9" s="13"/>
    </row>
    <row r="11" spans="4:16" ht="19.5" customHeight="1">
      <c r="D11" s="199" t="s">
        <v>645</v>
      </c>
      <c r="E11" s="200"/>
      <c r="F11" s="197" t="s">
        <v>42</v>
      </c>
      <c r="G11" s="198"/>
      <c r="H11" s="198"/>
      <c r="I11" s="198"/>
      <c r="J11" s="198"/>
      <c r="K11" s="11"/>
      <c r="L11" s="11"/>
      <c r="M11" s="11"/>
      <c r="N11" s="11"/>
      <c r="O11" s="11"/>
      <c r="P11" s="11"/>
    </row>
    <row r="12" spans="4:16" ht="19.5" customHeight="1">
      <c r="D12" s="199" t="s">
        <v>646</v>
      </c>
      <c r="E12" s="200"/>
      <c r="F12" s="197" t="s">
        <v>43</v>
      </c>
      <c r="G12" s="198"/>
      <c r="H12" s="198"/>
      <c r="I12" s="198"/>
      <c r="J12" s="11"/>
      <c r="K12" s="11"/>
      <c r="L12" s="11"/>
      <c r="M12" s="11"/>
      <c r="N12" s="11"/>
      <c r="O12" s="11"/>
      <c r="P12" s="11"/>
    </row>
    <row r="13" spans="4:16" ht="19.5" customHeight="1">
      <c r="D13" s="199" t="s">
        <v>647</v>
      </c>
      <c r="E13" s="200"/>
      <c r="F13" s="197" t="s">
        <v>44</v>
      </c>
      <c r="G13" s="198"/>
      <c r="H13" s="198"/>
      <c r="I13" s="198"/>
      <c r="J13" s="11"/>
      <c r="K13" s="11"/>
      <c r="L13" s="11"/>
      <c r="M13" s="11"/>
      <c r="N13" s="11"/>
      <c r="O13" s="11"/>
      <c r="P13" s="11"/>
    </row>
    <row r="14" spans="4:16" ht="19.5" customHeight="1">
      <c r="D14" s="199" t="s">
        <v>648</v>
      </c>
      <c r="E14" s="200"/>
      <c r="F14" s="197" t="s">
        <v>45</v>
      </c>
      <c r="G14" s="198"/>
      <c r="H14" s="198"/>
      <c r="I14" s="198"/>
      <c r="J14" s="198"/>
      <c r="K14" s="11"/>
      <c r="L14" s="11"/>
      <c r="M14" s="11"/>
      <c r="N14" s="11"/>
      <c r="O14" s="11"/>
      <c r="P14" s="11"/>
    </row>
    <row r="15" spans="4:16" ht="19.5" customHeight="1">
      <c r="D15" s="199" t="s">
        <v>649</v>
      </c>
      <c r="E15" s="200"/>
      <c r="F15" s="197" t="s">
        <v>46</v>
      </c>
      <c r="G15" s="198"/>
      <c r="H15" s="198"/>
      <c r="I15" s="198"/>
      <c r="J15" s="198"/>
      <c r="K15" s="198"/>
      <c r="L15" s="11"/>
      <c r="M15" s="11"/>
      <c r="N15" s="11"/>
      <c r="O15" s="11"/>
      <c r="P15" s="11"/>
    </row>
    <row r="16" spans="4:16" ht="19.5" customHeight="1">
      <c r="D16" s="199" t="s">
        <v>650</v>
      </c>
      <c r="E16" s="200"/>
      <c r="F16" s="197" t="s">
        <v>55</v>
      </c>
      <c r="G16" s="198"/>
      <c r="H16" s="198"/>
      <c r="I16" s="198"/>
      <c r="J16" s="11"/>
      <c r="K16" s="11"/>
      <c r="L16" s="11"/>
      <c r="M16" s="11"/>
      <c r="N16" s="11"/>
      <c r="O16" s="11"/>
      <c r="P16" s="11"/>
    </row>
    <row r="17" spans="4:16" ht="19.5" customHeight="1">
      <c r="D17" s="199" t="s">
        <v>651</v>
      </c>
      <c r="E17" s="200"/>
      <c r="F17" s="197" t="s">
        <v>47</v>
      </c>
      <c r="G17" s="198"/>
      <c r="H17" s="198"/>
      <c r="I17" s="198"/>
      <c r="J17" s="198"/>
      <c r="K17" s="198"/>
      <c r="L17" s="198"/>
      <c r="M17" s="11"/>
      <c r="N17" s="11"/>
      <c r="O17" s="11"/>
      <c r="P17" s="11"/>
    </row>
    <row r="18" spans="4:16" ht="19.5" customHeight="1">
      <c r="D18" s="199" t="s">
        <v>652</v>
      </c>
      <c r="E18" s="200"/>
      <c r="F18" s="197" t="s">
        <v>48</v>
      </c>
      <c r="G18" s="198"/>
      <c r="H18" s="198"/>
      <c r="I18" s="198"/>
      <c r="J18" s="11"/>
      <c r="K18" s="11"/>
      <c r="L18" s="11"/>
      <c r="M18" s="11"/>
      <c r="N18" s="11"/>
      <c r="O18" s="11"/>
      <c r="P18" s="11"/>
    </row>
    <row r="19" spans="4:16" ht="19.5" customHeight="1">
      <c r="D19" s="199" t="s">
        <v>653</v>
      </c>
      <c r="E19" s="200"/>
      <c r="F19" s="197" t="s">
        <v>49</v>
      </c>
      <c r="G19" s="198"/>
      <c r="H19" s="198"/>
      <c r="I19" s="198"/>
      <c r="J19" s="198"/>
      <c r="K19" s="198"/>
      <c r="L19" s="198"/>
      <c r="M19" s="198"/>
      <c r="N19" s="11"/>
      <c r="O19" s="11"/>
      <c r="P19" s="11"/>
    </row>
    <row r="20" spans="4:16" ht="19.5" customHeight="1">
      <c r="D20" s="199" t="s">
        <v>654</v>
      </c>
      <c r="E20" s="200"/>
      <c r="F20" s="197" t="s">
        <v>50</v>
      </c>
      <c r="G20" s="198"/>
      <c r="H20" s="198"/>
      <c r="I20" s="198"/>
      <c r="J20" s="198"/>
      <c r="K20" s="11"/>
      <c r="L20" s="11"/>
      <c r="M20" s="11"/>
      <c r="N20" s="11"/>
      <c r="O20" s="11"/>
      <c r="P20" s="11"/>
    </row>
    <row r="21" spans="4:16" ht="19.5" customHeight="1">
      <c r="D21" s="199" t="s">
        <v>655</v>
      </c>
      <c r="E21" s="200"/>
      <c r="F21" s="197" t="s">
        <v>58</v>
      </c>
      <c r="G21" s="198"/>
      <c r="H21" s="198"/>
      <c r="I21" s="198"/>
      <c r="J21" s="198"/>
      <c r="K21" s="198"/>
      <c r="L21" s="11"/>
      <c r="M21" s="11"/>
      <c r="N21" s="11"/>
      <c r="O21" s="11"/>
      <c r="P21" s="11"/>
    </row>
    <row r="22" spans="4:15" ht="19.5" customHeight="1">
      <c r="D22" s="199" t="s">
        <v>656</v>
      </c>
      <c r="E22" s="200"/>
      <c r="F22" s="197" t="s">
        <v>51</v>
      </c>
      <c r="G22" s="198"/>
      <c r="H22" s="198"/>
      <c r="I22" s="198"/>
      <c r="J22" s="11"/>
      <c r="K22" s="11"/>
      <c r="L22" s="11"/>
      <c r="M22" s="11"/>
      <c r="N22" s="11"/>
      <c r="O22" s="11"/>
    </row>
    <row r="23" spans="4:15" ht="19.5" customHeight="1">
      <c r="D23" s="199" t="s">
        <v>657</v>
      </c>
      <c r="E23" s="200"/>
      <c r="F23" s="197" t="s">
        <v>52</v>
      </c>
      <c r="G23" s="198"/>
      <c r="H23" s="198"/>
      <c r="I23" s="198"/>
      <c r="J23" s="198"/>
      <c r="K23" s="11"/>
      <c r="L23" s="11"/>
      <c r="M23" s="11"/>
      <c r="N23" s="11"/>
      <c r="O23" s="11"/>
    </row>
    <row r="24" spans="4:15" ht="19.5" customHeight="1">
      <c r="D24" s="199" t="s">
        <v>658</v>
      </c>
      <c r="E24" s="200"/>
      <c r="F24" s="197" t="s">
        <v>53</v>
      </c>
      <c r="G24" s="198"/>
      <c r="H24" s="198"/>
      <c r="I24" s="198"/>
      <c r="J24" s="198"/>
      <c r="K24" s="11"/>
      <c r="L24" s="11"/>
      <c r="M24" s="11"/>
      <c r="N24" s="11"/>
      <c r="O24" s="11"/>
    </row>
    <row r="25" spans="4:15" ht="19.5" customHeight="1">
      <c r="D25" s="199" t="s">
        <v>659</v>
      </c>
      <c r="E25" s="200"/>
      <c r="F25" s="197" t="s">
        <v>56</v>
      </c>
      <c r="G25" s="198"/>
      <c r="H25" s="198"/>
      <c r="I25" s="198"/>
      <c r="J25" s="11"/>
      <c r="K25" s="11"/>
      <c r="L25" s="11"/>
      <c r="M25" s="11"/>
      <c r="N25" s="11"/>
      <c r="O25" s="11"/>
    </row>
    <row r="26" spans="4:15" ht="19.5" customHeight="1">
      <c r="D26" s="199" t="s">
        <v>660</v>
      </c>
      <c r="E26" s="200"/>
      <c r="F26" s="197" t="s">
        <v>54</v>
      </c>
      <c r="G26" s="198"/>
      <c r="H26" s="198"/>
      <c r="I26" s="198"/>
      <c r="J26" s="198"/>
      <c r="K26" s="11"/>
      <c r="L26" s="11"/>
      <c r="M26" s="11"/>
      <c r="N26" s="11"/>
      <c r="O26" s="11"/>
    </row>
    <row r="27" spans="4:15" ht="19.5" customHeight="1">
      <c r="D27" s="199" t="s">
        <v>661</v>
      </c>
      <c r="E27" s="200"/>
      <c r="F27" s="197" t="s">
        <v>57</v>
      </c>
      <c r="G27" s="198"/>
      <c r="H27" s="198"/>
      <c r="I27" s="198"/>
      <c r="J27" s="11"/>
      <c r="K27" s="11"/>
      <c r="L27" s="11"/>
      <c r="M27" s="11"/>
      <c r="N27" s="11"/>
      <c r="O27" s="11"/>
    </row>
    <row r="28" spans="4:7" ht="19.5" customHeight="1">
      <c r="D28" s="13"/>
      <c r="G28" s="2"/>
    </row>
    <row r="29" spans="4:7" ht="19.5" customHeight="1">
      <c r="D29" s="13"/>
      <c r="G29" s="2"/>
    </row>
    <row r="30" spans="4:7" ht="19.5" customHeight="1">
      <c r="D30" s="13"/>
      <c r="G30" s="2"/>
    </row>
    <row r="31" spans="4:7" ht="19.5" customHeight="1">
      <c r="D31" s="13"/>
      <c r="G31" s="2"/>
    </row>
    <row r="32" spans="4:7" ht="19.5" customHeight="1">
      <c r="D32" s="13"/>
      <c r="G32" s="2"/>
    </row>
    <row r="33" spans="4:7" ht="19.5" customHeight="1">
      <c r="D33" s="13"/>
      <c r="G33" s="2"/>
    </row>
    <row r="34" spans="4:7" ht="19.5" customHeight="1">
      <c r="D34" s="13"/>
      <c r="G34" s="2"/>
    </row>
    <row r="35" ht="19.5" customHeight="1">
      <c r="D35" s="13"/>
    </row>
  </sheetData>
  <sheetProtection/>
  <mergeCells count="36">
    <mergeCell ref="D11:E11"/>
    <mergeCell ref="B6:C7"/>
    <mergeCell ref="F11:J11"/>
    <mergeCell ref="D6:M7"/>
    <mergeCell ref="F12:I12"/>
    <mergeCell ref="F13:I13"/>
    <mergeCell ref="D12:E12"/>
    <mergeCell ref="D13:E13"/>
    <mergeCell ref="F14:J14"/>
    <mergeCell ref="F15:K15"/>
    <mergeCell ref="D14:E14"/>
    <mergeCell ref="D15:E15"/>
    <mergeCell ref="F16:I16"/>
    <mergeCell ref="F17:L17"/>
    <mergeCell ref="D16:E16"/>
    <mergeCell ref="D17:E17"/>
    <mergeCell ref="F18:I18"/>
    <mergeCell ref="F19:M19"/>
    <mergeCell ref="D18:E18"/>
    <mergeCell ref="D19:E19"/>
    <mergeCell ref="F20:J20"/>
    <mergeCell ref="F21:K21"/>
    <mergeCell ref="D20:E20"/>
    <mergeCell ref="D21:E21"/>
    <mergeCell ref="F22:I22"/>
    <mergeCell ref="F23:J23"/>
    <mergeCell ref="D22:E22"/>
    <mergeCell ref="D23:E23"/>
    <mergeCell ref="F24:J24"/>
    <mergeCell ref="F25:I25"/>
    <mergeCell ref="D24:E24"/>
    <mergeCell ref="D27:E27"/>
    <mergeCell ref="D25:E25"/>
    <mergeCell ref="D26:E26"/>
    <mergeCell ref="F26:J26"/>
    <mergeCell ref="F27:I2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9"/>
  <sheetViews>
    <sheetView showGridLines="0" zoomScale="75" zoomScaleNormal="75" zoomScaleSheetLayoutView="100" zoomScalePageLayoutView="0" workbookViewId="0" topLeftCell="A1">
      <selection activeCell="A1" sqref="A1:Z1"/>
    </sheetView>
  </sheetViews>
  <sheetFormatPr defaultColWidth="3.625" defaultRowHeight="19.5" customHeight="1"/>
  <cols>
    <col min="1" max="1" width="2.00390625" style="1" customWidth="1"/>
    <col min="2" max="3" width="3.25390625" style="1" customWidth="1"/>
    <col min="4" max="16384" width="3.625" style="1" customWidth="1"/>
  </cols>
  <sheetData>
    <row r="1" spans="1:26" ht="19.5" customHeight="1">
      <c r="A1" s="311" t="s">
        <v>678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</row>
    <row r="2" spans="1:26" ht="18" customHeight="1" thickBot="1">
      <c r="A2" s="620" t="s">
        <v>216</v>
      </c>
      <c r="B2" s="620"/>
      <c r="C2" s="621"/>
      <c r="D2" s="621"/>
      <c r="E2" s="621"/>
      <c r="U2" s="632" t="s">
        <v>217</v>
      </c>
      <c r="V2" s="633"/>
      <c r="W2" s="633"/>
      <c r="X2" s="633"/>
      <c r="Y2" s="633"/>
      <c r="Z2" s="633"/>
    </row>
    <row r="3" spans="1:27" ht="18" customHeight="1">
      <c r="A3" s="240" t="s">
        <v>218</v>
      </c>
      <c r="B3" s="240"/>
      <c r="C3" s="236"/>
      <c r="D3" s="236"/>
      <c r="E3" s="236"/>
      <c r="F3" s="236"/>
      <c r="G3" s="236"/>
      <c r="H3" s="236"/>
      <c r="I3" s="236"/>
      <c r="J3" s="236"/>
      <c r="K3" s="236"/>
      <c r="L3" s="431" t="s">
        <v>285</v>
      </c>
      <c r="M3" s="630"/>
      <c r="N3" s="630"/>
      <c r="O3" s="630"/>
      <c r="P3" s="630"/>
      <c r="Q3" s="431" t="s">
        <v>286</v>
      </c>
      <c r="R3" s="630"/>
      <c r="S3" s="630"/>
      <c r="T3" s="630"/>
      <c r="U3" s="630"/>
      <c r="V3" s="624" t="s">
        <v>564</v>
      </c>
      <c r="W3" s="625"/>
      <c r="X3" s="625"/>
      <c r="Y3" s="625"/>
      <c r="Z3" s="625"/>
      <c r="AA3" s="5"/>
    </row>
    <row r="4" spans="1:27" ht="18" customHeight="1">
      <c r="A4" s="243"/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436"/>
      <c r="M4" s="465"/>
      <c r="N4" s="465"/>
      <c r="O4" s="465"/>
      <c r="P4" s="465"/>
      <c r="Q4" s="436"/>
      <c r="R4" s="465"/>
      <c r="S4" s="465"/>
      <c r="T4" s="465"/>
      <c r="U4" s="465"/>
      <c r="V4" s="626"/>
      <c r="W4" s="627"/>
      <c r="X4" s="627"/>
      <c r="Y4" s="627"/>
      <c r="Z4" s="627"/>
      <c r="AA4" s="5"/>
    </row>
    <row r="5" spans="1:26" ht="5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0"/>
      <c r="L5" s="17"/>
      <c r="M5" s="17"/>
      <c r="N5" s="17"/>
      <c r="O5" s="17"/>
      <c r="P5" s="17"/>
      <c r="Q5" s="17"/>
      <c r="R5" s="17"/>
      <c r="S5" s="17"/>
      <c r="T5" s="17"/>
      <c r="U5" s="17"/>
      <c r="V5" s="139"/>
      <c r="W5" s="139"/>
      <c r="X5" s="139"/>
      <c r="Y5" s="139"/>
      <c r="Z5" s="139"/>
    </row>
    <row r="6" spans="1:26" s="61" customFormat="1" ht="18" customHeight="1">
      <c r="A6" s="363" t="s">
        <v>219</v>
      </c>
      <c r="B6" s="363"/>
      <c r="C6" s="629"/>
      <c r="D6" s="629"/>
      <c r="E6" s="629"/>
      <c r="F6" s="629"/>
      <c r="G6" s="629"/>
      <c r="H6" s="629"/>
      <c r="I6" s="629"/>
      <c r="J6" s="629"/>
      <c r="K6" s="629"/>
      <c r="L6" s="631">
        <v>1200</v>
      </c>
      <c r="M6" s="631"/>
      <c r="N6" s="631"/>
      <c r="O6" s="631"/>
      <c r="P6" s="631"/>
      <c r="Q6" s="631">
        <v>1187</v>
      </c>
      <c r="R6" s="631"/>
      <c r="S6" s="631"/>
      <c r="T6" s="631"/>
      <c r="U6" s="631"/>
      <c r="V6" s="631">
        <f>V9+V22+V28+V35+V47+V53</f>
        <v>1177</v>
      </c>
      <c r="W6" s="631"/>
      <c r="X6" s="631"/>
      <c r="Y6" s="631"/>
      <c r="Z6" s="631"/>
    </row>
    <row r="7" spans="1:26" ht="5.25" customHeight="1">
      <c r="A7" s="53"/>
      <c r="B7" s="53"/>
      <c r="C7" s="57"/>
      <c r="D7" s="57"/>
      <c r="E7" s="57"/>
      <c r="F7" s="57"/>
      <c r="G7" s="57"/>
      <c r="H7" s="57"/>
      <c r="I7" s="57"/>
      <c r="J7" s="57"/>
      <c r="K7" s="56"/>
      <c r="L7" s="17"/>
      <c r="M7" s="17"/>
      <c r="N7" s="17"/>
      <c r="O7" s="17"/>
      <c r="P7" s="17"/>
      <c r="Q7" s="17"/>
      <c r="R7" s="17"/>
      <c r="S7" s="17"/>
      <c r="T7" s="17"/>
      <c r="U7" s="17"/>
      <c r="V7" s="137"/>
      <c r="W7" s="137"/>
      <c r="X7" s="137"/>
      <c r="Y7" s="137"/>
      <c r="Z7" s="137"/>
    </row>
    <row r="8" spans="1:26" ht="5.25" customHeight="1">
      <c r="A8" s="83"/>
      <c r="B8" s="609" t="s">
        <v>274</v>
      </c>
      <c r="C8" s="610"/>
      <c r="D8" s="35"/>
      <c r="E8" s="35"/>
      <c r="F8" s="35"/>
      <c r="G8" s="35"/>
      <c r="H8" s="35"/>
      <c r="I8" s="35"/>
      <c r="J8" s="35"/>
      <c r="K8" s="55"/>
      <c r="L8" s="17"/>
      <c r="M8" s="17"/>
      <c r="N8" s="17"/>
      <c r="O8" s="17"/>
      <c r="P8" s="17"/>
      <c r="Q8" s="17"/>
      <c r="R8" s="17"/>
      <c r="S8" s="17"/>
      <c r="T8" s="17"/>
      <c r="U8" s="17"/>
      <c r="V8" s="137"/>
      <c r="W8" s="137"/>
      <c r="X8" s="137"/>
      <c r="Y8" s="137"/>
      <c r="Z8" s="137"/>
    </row>
    <row r="9" spans="1:26" ht="18" customHeight="1">
      <c r="A9" s="84"/>
      <c r="B9" s="611"/>
      <c r="C9" s="612"/>
      <c r="D9" s="628" t="s">
        <v>219</v>
      </c>
      <c r="E9" s="628"/>
      <c r="F9" s="628"/>
      <c r="G9" s="628"/>
      <c r="H9" s="628"/>
      <c r="I9" s="628"/>
      <c r="J9" s="628"/>
      <c r="K9" s="615"/>
      <c r="L9" s="617">
        <v>746</v>
      </c>
      <c r="M9" s="617"/>
      <c r="N9" s="617"/>
      <c r="O9" s="617"/>
      <c r="P9" s="617"/>
      <c r="Q9" s="617">
        <v>737</v>
      </c>
      <c r="R9" s="617"/>
      <c r="S9" s="617"/>
      <c r="T9" s="617"/>
      <c r="U9" s="617"/>
      <c r="V9" s="206">
        <f>SUM(V11:Z14)++SUM(V18:Z20)</f>
        <v>725</v>
      </c>
      <c r="W9" s="206"/>
      <c r="X9" s="206"/>
      <c r="Y9" s="206"/>
      <c r="Z9" s="206"/>
    </row>
    <row r="10" spans="1:26" ht="5.25" customHeight="1">
      <c r="A10" s="84"/>
      <c r="B10" s="611"/>
      <c r="C10" s="612"/>
      <c r="D10" s="7"/>
      <c r="E10" s="7"/>
      <c r="F10" s="7"/>
      <c r="G10" s="7"/>
      <c r="H10" s="7"/>
      <c r="I10" s="7"/>
      <c r="J10" s="7"/>
      <c r="K10" s="6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37"/>
      <c r="W10" s="137"/>
      <c r="X10" s="137"/>
      <c r="Y10" s="137"/>
      <c r="Z10" s="137"/>
    </row>
    <row r="11" spans="1:26" ht="18" customHeight="1">
      <c r="A11" s="84"/>
      <c r="B11" s="611"/>
      <c r="C11" s="612"/>
      <c r="E11" s="618" t="s">
        <v>220</v>
      </c>
      <c r="F11" s="618"/>
      <c r="G11" s="618"/>
      <c r="H11" s="618"/>
      <c r="I11" s="618"/>
      <c r="J11" s="618"/>
      <c r="K11" s="619"/>
      <c r="L11" s="209">
        <v>51</v>
      </c>
      <c r="M11" s="209"/>
      <c r="N11" s="209"/>
      <c r="O11" s="209"/>
      <c r="P11" s="209"/>
      <c r="Q11" s="209">
        <v>116</v>
      </c>
      <c r="R11" s="209"/>
      <c r="S11" s="209"/>
      <c r="T11" s="209"/>
      <c r="U11" s="209"/>
      <c r="V11" s="623">
        <v>107</v>
      </c>
      <c r="W11" s="623"/>
      <c r="X11" s="623"/>
      <c r="Y11" s="623"/>
      <c r="Z11" s="623"/>
    </row>
    <row r="12" spans="1:26" ht="18" customHeight="1">
      <c r="A12" s="84"/>
      <c r="B12" s="611"/>
      <c r="C12" s="612"/>
      <c r="E12" s="618" t="s">
        <v>287</v>
      </c>
      <c r="F12" s="618"/>
      <c r="G12" s="618"/>
      <c r="H12" s="618"/>
      <c r="I12" s="618"/>
      <c r="J12" s="618"/>
      <c r="K12" s="619"/>
      <c r="L12" s="209">
        <v>110</v>
      </c>
      <c r="M12" s="209"/>
      <c r="N12" s="209"/>
      <c r="O12" s="209"/>
      <c r="P12" s="209"/>
      <c r="Q12" s="209">
        <v>60</v>
      </c>
      <c r="R12" s="209"/>
      <c r="S12" s="209"/>
      <c r="T12" s="209"/>
      <c r="U12" s="209"/>
      <c r="V12" s="623">
        <v>70</v>
      </c>
      <c r="W12" s="623"/>
      <c r="X12" s="623"/>
      <c r="Y12" s="623"/>
      <c r="Z12" s="623"/>
    </row>
    <row r="13" spans="1:26" ht="18" customHeight="1">
      <c r="A13" s="84"/>
      <c r="B13" s="611"/>
      <c r="C13" s="612"/>
      <c r="E13" s="618" t="s">
        <v>221</v>
      </c>
      <c r="F13" s="618"/>
      <c r="G13" s="618"/>
      <c r="H13" s="618"/>
      <c r="I13" s="618"/>
      <c r="J13" s="618"/>
      <c r="K13" s="619"/>
      <c r="L13" s="209">
        <v>63</v>
      </c>
      <c r="M13" s="209"/>
      <c r="N13" s="209"/>
      <c r="O13" s="209"/>
      <c r="P13" s="209"/>
      <c r="Q13" s="209">
        <v>69</v>
      </c>
      <c r="R13" s="209"/>
      <c r="S13" s="209"/>
      <c r="T13" s="209"/>
      <c r="U13" s="209"/>
      <c r="V13" s="623">
        <v>65</v>
      </c>
      <c r="W13" s="623"/>
      <c r="X13" s="623"/>
      <c r="Y13" s="623"/>
      <c r="Z13" s="623"/>
    </row>
    <row r="14" spans="1:26" ht="18" customHeight="1">
      <c r="A14" s="84"/>
      <c r="B14" s="611"/>
      <c r="C14" s="612"/>
      <c r="E14" s="618" t="s">
        <v>222</v>
      </c>
      <c r="F14" s="618"/>
      <c r="G14" s="618"/>
      <c r="H14" s="618"/>
      <c r="I14" s="618"/>
      <c r="J14" s="618"/>
      <c r="K14" s="619"/>
      <c r="L14" s="209">
        <v>183</v>
      </c>
      <c r="M14" s="209"/>
      <c r="N14" s="209"/>
      <c r="O14" s="209"/>
      <c r="P14" s="209"/>
      <c r="Q14" s="209">
        <v>179</v>
      </c>
      <c r="R14" s="209"/>
      <c r="S14" s="209"/>
      <c r="T14" s="209"/>
      <c r="U14" s="209"/>
      <c r="V14" s="623">
        <v>173</v>
      </c>
      <c r="W14" s="623"/>
      <c r="X14" s="623"/>
      <c r="Y14" s="623"/>
      <c r="Z14" s="623"/>
    </row>
    <row r="15" spans="1:26" ht="18" customHeight="1">
      <c r="A15" s="84"/>
      <c r="B15" s="611"/>
      <c r="C15" s="612"/>
      <c r="D15" s="7"/>
      <c r="E15" s="82"/>
      <c r="F15" s="618" t="s">
        <v>223</v>
      </c>
      <c r="G15" s="618"/>
      <c r="H15" s="618"/>
      <c r="I15" s="618"/>
      <c r="J15" s="618"/>
      <c r="K15" s="619"/>
      <c r="L15" s="299" t="s">
        <v>565</v>
      </c>
      <c r="M15" s="299"/>
      <c r="N15" s="299"/>
      <c r="O15" s="299"/>
      <c r="P15" s="299"/>
      <c r="Q15" s="209">
        <v>-6</v>
      </c>
      <c r="R15" s="209"/>
      <c r="S15" s="209"/>
      <c r="T15" s="209"/>
      <c r="U15" s="209"/>
      <c r="V15" s="623">
        <v>-6</v>
      </c>
      <c r="W15" s="623"/>
      <c r="X15" s="623"/>
      <c r="Y15" s="623"/>
      <c r="Z15" s="623"/>
    </row>
    <row r="16" spans="1:26" ht="18" customHeight="1">
      <c r="A16" s="84"/>
      <c r="B16" s="611"/>
      <c r="C16" s="612"/>
      <c r="D16" s="7"/>
      <c r="E16" s="82"/>
      <c r="F16" s="618" t="s">
        <v>224</v>
      </c>
      <c r="G16" s="618"/>
      <c r="H16" s="618"/>
      <c r="I16" s="618"/>
      <c r="J16" s="618"/>
      <c r="K16" s="619"/>
      <c r="L16" s="299" t="s">
        <v>565</v>
      </c>
      <c r="M16" s="299"/>
      <c r="N16" s="299"/>
      <c r="O16" s="299"/>
      <c r="P16" s="299"/>
      <c r="Q16" s="209">
        <v>-6</v>
      </c>
      <c r="R16" s="209"/>
      <c r="S16" s="209"/>
      <c r="T16" s="209"/>
      <c r="U16" s="209"/>
      <c r="V16" s="623">
        <v>-6</v>
      </c>
      <c r="W16" s="623"/>
      <c r="X16" s="623"/>
      <c r="Y16" s="623"/>
      <c r="Z16" s="623"/>
    </row>
    <row r="17" spans="1:26" ht="18" customHeight="1">
      <c r="A17" s="84"/>
      <c r="B17" s="611"/>
      <c r="C17" s="612"/>
      <c r="D17" s="7"/>
      <c r="E17" s="82"/>
      <c r="F17" s="618" t="s">
        <v>225</v>
      </c>
      <c r="G17" s="618"/>
      <c r="H17" s="618"/>
      <c r="I17" s="618"/>
      <c r="J17" s="618"/>
      <c r="K17" s="619"/>
      <c r="L17" s="299" t="s">
        <v>565</v>
      </c>
      <c r="M17" s="299"/>
      <c r="N17" s="299"/>
      <c r="O17" s="299"/>
      <c r="P17" s="299"/>
      <c r="Q17" s="209">
        <v>-6</v>
      </c>
      <c r="R17" s="209"/>
      <c r="S17" s="209"/>
      <c r="T17" s="209"/>
      <c r="U17" s="209"/>
      <c r="V17" s="623">
        <v>-6</v>
      </c>
      <c r="W17" s="623"/>
      <c r="X17" s="623"/>
      <c r="Y17" s="623"/>
      <c r="Z17" s="623"/>
    </row>
    <row r="18" spans="1:26" ht="18" customHeight="1">
      <c r="A18" s="84"/>
      <c r="B18" s="611"/>
      <c r="C18" s="612"/>
      <c r="E18" s="618" t="s">
        <v>226</v>
      </c>
      <c r="F18" s="618"/>
      <c r="G18" s="618"/>
      <c r="H18" s="618"/>
      <c r="I18" s="618"/>
      <c r="J18" s="618"/>
      <c r="K18" s="619"/>
      <c r="L18" s="209">
        <v>189</v>
      </c>
      <c r="M18" s="209"/>
      <c r="N18" s="209"/>
      <c r="O18" s="209"/>
      <c r="P18" s="209"/>
      <c r="Q18" s="209">
        <v>187</v>
      </c>
      <c r="R18" s="209"/>
      <c r="S18" s="209"/>
      <c r="T18" s="209"/>
      <c r="U18" s="209"/>
      <c r="V18" s="623">
        <v>190</v>
      </c>
      <c r="W18" s="623"/>
      <c r="X18" s="623"/>
      <c r="Y18" s="623"/>
      <c r="Z18" s="623"/>
    </row>
    <row r="19" spans="1:26" ht="18" customHeight="1">
      <c r="A19" s="84"/>
      <c r="B19" s="611"/>
      <c r="C19" s="612"/>
      <c r="E19" s="618" t="s">
        <v>227</v>
      </c>
      <c r="F19" s="618"/>
      <c r="G19" s="618"/>
      <c r="H19" s="618"/>
      <c r="I19" s="618"/>
      <c r="J19" s="618"/>
      <c r="K19" s="619"/>
      <c r="L19" s="209">
        <v>128</v>
      </c>
      <c r="M19" s="209"/>
      <c r="N19" s="209"/>
      <c r="O19" s="209"/>
      <c r="P19" s="209"/>
      <c r="Q19" s="209">
        <v>126</v>
      </c>
      <c r="R19" s="209"/>
      <c r="S19" s="209"/>
      <c r="T19" s="209"/>
      <c r="U19" s="209"/>
      <c r="V19" s="623">
        <v>120</v>
      </c>
      <c r="W19" s="623"/>
      <c r="X19" s="623"/>
      <c r="Y19" s="623"/>
      <c r="Z19" s="623"/>
    </row>
    <row r="20" spans="1:26" ht="18" customHeight="1">
      <c r="A20" s="85"/>
      <c r="B20" s="613"/>
      <c r="C20" s="614"/>
      <c r="E20" s="634" t="s">
        <v>228</v>
      </c>
      <c r="F20" s="634"/>
      <c r="G20" s="634"/>
      <c r="H20" s="634"/>
      <c r="I20" s="634"/>
      <c r="J20" s="634"/>
      <c r="K20" s="635"/>
      <c r="L20" s="209">
        <v>22</v>
      </c>
      <c r="M20" s="209"/>
      <c r="N20" s="209"/>
      <c r="O20" s="209"/>
      <c r="P20" s="209"/>
      <c r="Q20" s="209" t="s">
        <v>566</v>
      </c>
      <c r="R20" s="209"/>
      <c r="S20" s="209"/>
      <c r="T20" s="209"/>
      <c r="U20" s="209"/>
      <c r="V20" s="623" t="s">
        <v>567</v>
      </c>
      <c r="W20" s="623"/>
      <c r="X20" s="623"/>
      <c r="Y20" s="623"/>
      <c r="Z20" s="623"/>
    </row>
    <row r="21" spans="1:26" ht="4.5" customHeight="1">
      <c r="A21" s="86"/>
      <c r="B21" s="636" t="s">
        <v>315</v>
      </c>
      <c r="C21" s="637"/>
      <c r="D21" s="34"/>
      <c r="E21" s="34"/>
      <c r="F21" s="34"/>
      <c r="G21" s="34"/>
      <c r="H21" s="34"/>
      <c r="I21" s="34"/>
      <c r="J21" s="34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37"/>
      <c r="W21" s="137"/>
      <c r="X21" s="137"/>
      <c r="Y21" s="137"/>
      <c r="Z21" s="137"/>
    </row>
    <row r="22" spans="1:26" ht="18" customHeight="1">
      <c r="A22" s="87"/>
      <c r="B22" s="638"/>
      <c r="C22" s="639"/>
      <c r="D22" s="615" t="s">
        <v>219</v>
      </c>
      <c r="E22" s="616"/>
      <c r="F22" s="616"/>
      <c r="G22" s="616"/>
      <c r="H22" s="616"/>
      <c r="I22" s="616"/>
      <c r="J22" s="616"/>
      <c r="K22" s="616"/>
      <c r="L22" s="617">
        <v>19</v>
      </c>
      <c r="M22" s="617"/>
      <c r="N22" s="617"/>
      <c r="O22" s="617"/>
      <c r="P22" s="617"/>
      <c r="Q22" s="617">
        <v>19</v>
      </c>
      <c r="R22" s="617"/>
      <c r="S22" s="617"/>
      <c r="T22" s="617"/>
      <c r="U22" s="617"/>
      <c r="V22" s="206">
        <f>SUM(V24:Z25)</f>
        <v>19</v>
      </c>
      <c r="W22" s="206"/>
      <c r="X22" s="206"/>
      <c r="Y22" s="206"/>
      <c r="Z22" s="206"/>
    </row>
    <row r="23" spans="1:26" ht="5.25" customHeight="1">
      <c r="A23" s="87"/>
      <c r="B23" s="638"/>
      <c r="C23" s="639"/>
      <c r="D23" s="7"/>
      <c r="E23" s="7"/>
      <c r="F23" s="7"/>
      <c r="G23" s="7"/>
      <c r="H23" s="7"/>
      <c r="I23" s="7"/>
      <c r="J23" s="7"/>
      <c r="K23" s="6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37"/>
      <c r="W23" s="137"/>
      <c r="X23" s="137"/>
      <c r="Y23" s="137"/>
      <c r="Z23" s="137"/>
    </row>
    <row r="24" spans="1:26" ht="18" customHeight="1">
      <c r="A24" s="87"/>
      <c r="B24" s="638"/>
      <c r="C24" s="639"/>
      <c r="E24" s="618" t="s">
        <v>229</v>
      </c>
      <c r="F24" s="618"/>
      <c r="G24" s="618"/>
      <c r="H24" s="618"/>
      <c r="I24" s="618"/>
      <c r="J24" s="618"/>
      <c r="K24" s="619"/>
      <c r="L24" s="209">
        <v>8</v>
      </c>
      <c r="M24" s="209"/>
      <c r="N24" s="209"/>
      <c r="O24" s="209"/>
      <c r="P24" s="209"/>
      <c r="Q24" s="209">
        <v>8</v>
      </c>
      <c r="R24" s="209"/>
      <c r="S24" s="209"/>
      <c r="T24" s="209"/>
      <c r="U24" s="209"/>
      <c r="V24" s="623">
        <v>8</v>
      </c>
      <c r="W24" s="623"/>
      <c r="X24" s="623"/>
      <c r="Y24" s="623"/>
      <c r="Z24" s="623"/>
    </row>
    <row r="25" spans="1:26" ht="18" customHeight="1">
      <c r="A25" s="87"/>
      <c r="B25" s="638"/>
      <c r="C25" s="639"/>
      <c r="E25" s="618" t="s">
        <v>275</v>
      </c>
      <c r="F25" s="618"/>
      <c r="G25" s="618"/>
      <c r="H25" s="618"/>
      <c r="I25" s="618"/>
      <c r="J25" s="618"/>
      <c r="K25" s="619"/>
      <c r="L25" s="209">
        <v>11</v>
      </c>
      <c r="M25" s="209"/>
      <c r="N25" s="209"/>
      <c r="O25" s="209"/>
      <c r="P25" s="209"/>
      <c r="Q25" s="209">
        <v>11</v>
      </c>
      <c r="R25" s="209"/>
      <c r="S25" s="209"/>
      <c r="T25" s="209"/>
      <c r="U25" s="209"/>
      <c r="V25" s="623">
        <v>11</v>
      </c>
      <c r="W25" s="623"/>
      <c r="X25" s="623"/>
      <c r="Y25" s="623"/>
      <c r="Z25" s="623"/>
    </row>
    <row r="26" spans="1:26" ht="4.5" customHeight="1">
      <c r="A26" s="88"/>
      <c r="B26" s="640"/>
      <c r="C26" s="641"/>
      <c r="D26" s="7"/>
      <c r="E26" s="7"/>
      <c r="F26" s="7"/>
      <c r="G26" s="7"/>
      <c r="H26" s="7"/>
      <c r="I26" s="7"/>
      <c r="J26" s="7"/>
      <c r="K26" s="62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37"/>
      <c r="W26" s="137"/>
      <c r="X26" s="137"/>
      <c r="Y26" s="137"/>
      <c r="Z26" s="137"/>
    </row>
    <row r="27" spans="1:26" ht="5.25" customHeight="1">
      <c r="A27" s="89"/>
      <c r="B27" s="642" t="s">
        <v>312</v>
      </c>
      <c r="C27" s="643"/>
      <c r="D27" s="51"/>
      <c r="E27" s="34"/>
      <c r="F27" s="34"/>
      <c r="G27" s="34"/>
      <c r="H27" s="34"/>
      <c r="I27" s="34"/>
      <c r="J27" s="34"/>
      <c r="K27" s="52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37"/>
      <c r="W27" s="137"/>
      <c r="X27" s="137"/>
      <c r="Y27" s="137"/>
      <c r="Z27" s="137"/>
    </row>
    <row r="28" spans="1:26" ht="18" customHeight="1">
      <c r="A28" s="90"/>
      <c r="B28" s="644"/>
      <c r="C28" s="645"/>
      <c r="D28" s="615" t="s">
        <v>219</v>
      </c>
      <c r="E28" s="616"/>
      <c r="F28" s="616"/>
      <c r="G28" s="616"/>
      <c r="H28" s="616"/>
      <c r="I28" s="616"/>
      <c r="J28" s="616"/>
      <c r="K28" s="616"/>
      <c r="L28" s="617">
        <v>12</v>
      </c>
      <c r="M28" s="617"/>
      <c r="N28" s="617"/>
      <c r="O28" s="617"/>
      <c r="P28" s="617"/>
      <c r="Q28" s="617">
        <v>12</v>
      </c>
      <c r="R28" s="617"/>
      <c r="S28" s="617"/>
      <c r="T28" s="617"/>
      <c r="U28" s="617"/>
      <c r="V28" s="206">
        <f>SUM(V30:Z32)</f>
        <v>11</v>
      </c>
      <c r="W28" s="206"/>
      <c r="X28" s="206"/>
      <c r="Y28" s="206"/>
      <c r="Z28" s="206"/>
    </row>
    <row r="29" spans="1:26" ht="4.5" customHeight="1">
      <c r="A29" s="90"/>
      <c r="B29" s="644"/>
      <c r="C29" s="645"/>
      <c r="D29" s="58"/>
      <c r="E29" s="7"/>
      <c r="F29" s="7"/>
      <c r="G29" s="7"/>
      <c r="H29" s="7"/>
      <c r="I29" s="7"/>
      <c r="J29" s="7"/>
      <c r="K29" s="62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37"/>
      <c r="W29" s="137"/>
      <c r="X29" s="137"/>
      <c r="Y29" s="137"/>
      <c r="Z29" s="137"/>
    </row>
    <row r="30" spans="1:26" ht="18" customHeight="1">
      <c r="A30" s="90"/>
      <c r="B30" s="644"/>
      <c r="C30" s="645"/>
      <c r="E30" s="649" t="s">
        <v>276</v>
      </c>
      <c r="F30" s="649"/>
      <c r="G30" s="649"/>
      <c r="H30" s="649"/>
      <c r="I30" s="649"/>
      <c r="J30" s="649"/>
      <c r="K30" s="650"/>
      <c r="L30" s="209">
        <v>5</v>
      </c>
      <c r="M30" s="209"/>
      <c r="N30" s="209"/>
      <c r="O30" s="209"/>
      <c r="P30" s="209"/>
      <c r="Q30" s="209">
        <v>5</v>
      </c>
      <c r="R30" s="209"/>
      <c r="S30" s="209"/>
      <c r="T30" s="209"/>
      <c r="U30" s="209"/>
      <c r="V30" s="623">
        <v>5</v>
      </c>
      <c r="W30" s="623"/>
      <c r="X30" s="623"/>
      <c r="Y30" s="623"/>
      <c r="Z30" s="623"/>
    </row>
    <row r="31" spans="1:26" ht="18" customHeight="1">
      <c r="A31" s="90"/>
      <c r="B31" s="644"/>
      <c r="C31" s="645"/>
      <c r="E31" s="618" t="s">
        <v>277</v>
      </c>
      <c r="F31" s="618"/>
      <c r="G31" s="618"/>
      <c r="H31" s="618"/>
      <c r="I31" s="618"/>
      <c r="J31" s="618"/>
      <c r="K31" s="619"/>
      <c r="L31" s="209">
        <v>5</v>
      </c>
      <c r="M31" s="209"/>
      <c r="N31" s="209"/>
      <c r="O31" s="209"/>
      <c r="P31" s="209"/>
      <c r="Q31" s="209">
        <v>5</v>
      </c>
      <c r="R31" s="209"/>
      <c r="S31" s="209"/>
      <c r="T31" s="209"/>
      <c r="U31" s="209"/>
      <c r="V31" s="623">
        <v>5</v>
      </c>
      <c r="W31" s="623"/>
      <c r="X31" s="623"/>
      <c r="Y31" s="623"/>
      <c r="Z31" s="623"/>
    </row>
    <row r="32" spans="1:26" ht="18" customHeight="1">
      <c r="A32" s="90"/>
      <c r="B32" s="644"/>
      <c r="C32" s="645"/>
      <c r="E32" s="618" t="s">
        <v>278</v>
      </c>
      <c r="F32" s="618"/>
      <c r="G32" s="618"/>
      <c r="H32" s="618"/>
      <c r="I32" s="618"/>
      <c r="J32" s="618"/>
      <c r="K32" s="619"/>
      <c r="L32" s="209">
        <v>2</v>
      </c>
      <c r="M32" s="209"/>
      <c r="N32" s="209"/>
      <c r="O32" s="209"/>
      <c r="P32" s="209"/>
      <c r="Q32" s="209">
        <v>2</v>
      </c>
      <c r="R32" s="209"/>
      <c r="S32" s="209"/>
      <c r="T32" s="209"/>
      <c r="U32" s="209"/>
      <c r="V32" s="623">
        <v>1</v>
      </c>
      <c r="W32" s="623"/>
      <c r="X32" s="623"/>
      <c r="Y32" s="623"/>
      <c r="Z32" s="623"/>
    </row>
    <row r="33" spans="1:26" ht="5.25" customHeight="1">
      <c r="A33" s="91"/>
      <c r="B33" s="646"/>
      <c r="C33" s="647"/>
      <c r="D33" s="53"/>
      <c r="E33" s="53"/>
      <c r="F33" s="53"/>
      <c r="G33" s="53"/>
      <c r="H33" s="53"/>
      <c r="I33" s="53"/>
      <c r="J33" s="53"/>
      <c r="K33" s="54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37"/>
      <c r="W33" s="137"/>
      <c r="X33" s="137"/>
      <c r="Y33" s="137"/>
      <c r="Z33" s="137"/>
    </row>
    <row r="34" spans="1:26" ht="6" customHeight="1">
      <c r="A34" s="83"/>
      <c r="B34" s="609" t="s">
        <v>313</v>
      </c>
      <c r="C34" s="610"/>
      <c r="D34" s="34"/>
      <c r="E34" s="34"/>
      <c r="F34" s="34"/>
      <c r="G34" s="34"/>
      <c r="H34" s="34"/>
      <c r="I34" s="34"/>
      <c r="J34" s="34"/>
      <c r="K34" s="5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37"/>
      <c r="W34" s="137"/>
      <c r="X34" s="137"/>
      <c r="Y34" s="137"/>
      <c r="Z34" s="137"/>
    </row>
    <row r="35" spans="1:26" ht="18" customHeight="1">
      <c r="A35" s="92"/>
      <c r="B35" s="611"/>
      <c r="C35" s="612"/>
      <c r="D35" s="615" t="s">
        <v>219</v>
      </c>
      <c r="E35" s="616"/>
      <c r="F35" s="616"/>
      <c r="G35" s="616"/>
      <c r="H35" s="616"/>
      <c r="I35" s="616"/>
      <c r="J35" s="616"/>
      <c r="K35" s="616"/>
      <c r="L35" s="617">
        <v>189</v>
      </c>
      <c r="M35" s="617"/>
      <c r="N35" s="617"/>
      <c r="O35" s="617"/>
      <c r="P35" s="617"/>
      <c r="Q35" s="617">
        <v>187</v>
      </c>
      <c r="R35" s="617"/>
      <c r="S35" s="617"/>
      <c r="T35" s="617"/>
      <c r="U35" s="617"/>
      <c r="V35" s="206">
        <f>SUM(V37:Z44)</f>
        <v>191</v>
      </c>
      <c r="W35" s="206"/>
      <c r="X35" s="206"/>
      <c r="Y35" s="206"/>
      <c r="Z35" s="206"/>
    </row>
    <row r="36" spans="1:26" ht="5.25" customHeight="1">
      <c r="A36" s="92"/>
      <c r="B36" s="611"/>
      <c r="C36" s="612"/>
      <c r="D36" s="7"/>
      <c r="E36" s="7"/>
      <c r="F36" s="7"/>
      <c r="G36" s="7"/>
      <c r="H36" s="7"/>
      <c r="I36" s="7"/>
      <c r="J36" s="7"/>
      <c r="K36" s="6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37"/>
      <c r="W36" s="137"/>
      <c r="X36" s="137"/>
      <c r="Y36" s="137"/>
      <c r="Z36" s="137"/>
    </row>
    <row r="37" spans="1:26" ht="18" customHeight="1">
      <c r="A37" s="92"/>
      <c r="B37" s="611"/>
      <c r="C37" s="612"/>
      <c r="E37" s="618" t="s">
        <v>230</v>
      </c>
      <c r="F37" s="618"/>
      <c r="G37" s="618"/>
      <c r="H37" s="618"/>
      <c r="I37" s="618"/>
      <c r="J37" s="618"/>
      <c r="K37" s="619"/>
      <c r="L37" s="209">
        <v>14</v>
      </c>
      <c r="M37" s="209"/>
      <c r="N37" s="209"/>
      <c r="O37" s="209"/>
      <c r="P37" s="209"/>
      <c r="Q37" s="209">
        <v>14</v>
      </c>
      <c r="R37" s="209"/>
      <c r="S37" s="209"/>
      <c r="T37" s="209"/>
      <c r="U37" s="209"/>
      <c r="V37" s="623">
        <v>15</v>
      </c>
      <c r="W37" s="623"/>
      <c r="X37" s="623"/>
      <c r="Y37" s="623"/>
      <c r="Z37" s="623"/>
    </row>
    <row r="38" spans="1:26" ht="18" customHeight="1">
      <c r="A38" s="92"/>
      <c r="B38" s="611"/>
      <c r="C38" s="612"/>
      <c r="E38" s="618" t="s">
        <v>231</v>
      </c>
      <c r="F38" s="618"/>
      <c r="G38" s="618"/>
      <c r="H38" s="618"/>
      <c r="I38" s="618"/>
      <c r="J38" s="618"/>
      <c r="K38" s="619"/>
      <c r="L38" s="209">
        <v>25</v>
      </c>
      <c r="M38" s="209"/>
      <c r="N38" s="209"/>
      <c r="O38" s="209"/>
      <c r="P38" s="209"/>
      <c r="Q38" s="209">
        <v>28</v>
      </c>
      <c r="R38" s="209"/>
      <c r="S38" s="209"/>
      <c r="T38" s="209"/>
      <c r="U38" s="209"/>
      <c r="V38" s="623">
        <v>20</v>
      </c>
      <c r="W38" s="623"/>
      <c r="X38" s="623"/>
      <c r="Y38" s="623"/>
      <c r="Z38" s="623"/>
    </row>
    <row r="39" spans="1:26" ht="18" customHeight="1">
      <c r="A39" s="92"/>
      <c r="B39" s="611"/>
      <c r="C39" s="612"/>
      <c r="E39" s="618" t="s">
        <v>232</v>
      </c>
      <c r="F39" s="618"/>
      <c r="G39" s="618"/>
      <c r="H39" s="618"/>
      <c r="I39" s="618"/>
      <c r="J39" s="618"/>
      <c r="K39" s="619"/>
      <c r="L39" s="209">
        <v>22</v>
      </c>
      <c r="M39" s="209"/>
      <c r="N39" s="209"/>
      <c r="O39" s="209"/>
      <c r="P39" s="209"/>
      <c r="Q39" s="209">
        <v>19</v>
      </c>
      <c r="R39" s="209"/>
      <c r="S39" s="209"/>
      <c r="T39" s="209"/>
      <c r="U39" s="209"/>
      <c r="V39" s="623">
        <v>21</v>
      </c>
      <c r="W39" s="623"/>
      <c r="X39" s="623"/>
      <c r="Y39" s="623"/>
      <c r="Z39" s="623"/>
    </row>
    <row r="40" spans="1:26" ht="18" customHeight="1">
      <c r="A40" s="92"/>
      <c r="B40" s="611"/>
      <c r="C40" s="612"/>
      <c r="E40" s="618" t="s">
        <v>233</v>
      </c>
      <c r="F40" s="618"/>
      <c r="G40" s="618"/>
      <c r="H40" s="618"/>
      <c r="I40" s="618"/>
      <c r="J40" s="618"/>
      <c r="K40" s="619"/>
      <c r="L40" s="209">
        <v>12</v>
      </c>
      <c r="M40" s="209"/>
      <c r="N40" s="209"/>
      <c r="O40" s="209"/>
      <c r="P40" s="209"/>
      <c r="Q40" s="209">
        <v>11</v>
      </c>
      <c r="R40" s="209"/>
      <c r="S40" s="209"/>
      <c r="T40" s="209"/>
      <c r="U40" s="209"/>
      <c r="V40" s="623">
        <v>10</v>
      </c>
      <c r="W40" s="623"/>
      <c r="X40" s="623"/>
      <c r="Y40" s="623"/>
      <c r="Z40" s="623"/>
    </row>
    <row r="41" spans="1:26" ht="18" customHeight="1">
      <c r="A41" s="92"/>
      <c r="B41" s="611"/>
      <c r="C41" s="612"/>
      <c r="E41" s="649" t="s">
        <v>234</v>
      </c>
      <c r="F41" s="649"/>
      <c r="G41" s="649"/>
      <c r="H41" s="649"/>
      <c r="I41" s="649"/>
      <c r="J41" s="649"/>
      <c r="K41" s="650"/>
      <c r="L41" s="209">
        <v>46</v>
      </c>
      <c r="M41" s="209"/>
      <c r="N41" s="209"/>
      <c r="O41" s="209"/>
      <c r="P41" s="209"/>
      <c r="Q41" s="209">
        <v>47</v>
      </c>
      <c r="R41" s="209"/>
      <c r="S41" s="209"/>
      <c r="T41" s="209"/>
      <c r="U41" s="209"/>
      <c r="V41" s="623">
        <v>48</v>
      </c>
      <c r="W41" s="623"/>
      <c r="X41" s="623"/>
      <c r="Y41" s="623"/>
      <c r="Z41" s="623"/>
    </row>
    <row r="42" spans="1:26" ht="18" customHeight="1">
      <c r="A42" s="92"/>
      <c r="B42" s="611"/>
      <c r="C42" s="612"/>
      <c r="E42" s="618" t="s">
        <v>235</v>
      </c>
      <c r="F42" s="618"/>
      <c r="G42" s="618"/>
      <c r="H42" s="618"/>
      <c r="I42" s="618"/>
      <c r="J42" s="618"/>
      <c r="K42" s="619"/>
      <c r="L42" s="209">
        <v>1</v>
      </c>
      <c r="M42" s="209"/>
      <c r="N42" s="209"/>
      <c r="O42" s="209"/>
      <c r="P42" s="209"/>
      <c r="Q42" s="209">
        <v>1</v>
      </c>
      <c r="R42" s="209"/>
      <c r="S42" s="209"/>
      <c r="T42" s="209"/>
      <c r="U42" s="209"/>
      <c r="V42" s="623">
        <v>1</v>
      </c>
      <c r="W42" s="623"/>
      <c r="X42" s="623"/>
      <c r="Y42" s="623"/>
      <c r="Z42" s="623"/>
    </row>
    <row r="43" spans="1:26" ht="18" customHeight="1">
      <c r="A43" s="92"/>
      <c r="B43" s="611"/>
      <c r="C43" s="612"/>
      <c r="E43" s="618" t="s">
        <v>236</v>
      </c>
      <c r="F43" s="618"/>
      <c r="G43" s="618"/>
      <c r="H43" s="618"/>
      <c r="I43" s="618"/>
      <c r="J43" s="618"/>
      <c r="K43" s="619"/>
      <c r="L43" s="209">
        <v>41</v>
      </c>
      <c r="M43" s="209"/>
      <c r="N43" s="209"/>
      <c r="O43" s="209"/>
      <c r="P43" s="209"/>
      <c r="Q43" s="209">
        <v>39</v>
      </c>
      <c r="R43" s="209"/>
      <c r="S43" s="209"/>
      <c r="T43" s="209"/>
      <c r="U43" s="209"/>
      <c r="V43" s="623">
        <v>47</v>
      </c>
      <c r="W43" s="623"/>
      <c r="X43" s="623"/>
      <c r="Y43" s="623"/>
      <c r="Z43" s="623"/>
    </row>
    <row r="44" spans="1:26" ht="18" customHeight="1">
      <c r="A44" s="92"/>
      <c r="B44" s="611"/>
      <c r="C44" s="612"/>
      <c r="E44" s="618" t="s">
        <v>237</v>
      </c>
      <c r="F44" s="618"/>
      <c r="G44" s="618"/>
      <c r="H44" s="618"/>
      <c r="I44" s="618"/>
      <c r="J44" s="618"/>
      <c r="K44" s="619"/>
      <c r="L44" s="209">
        <v>28</v>
      </c>
      <c r="M44" s="209"/>
      <c r="N44" s="209"/>
      <c r="O44" s="209"/>
      <c r="P44" s="209"/>
      <c r="Q44" s="209">
        <v>28</v>
      </c>
      <c r="R44" s="209"/>
      <c r="S44" s="209"/>
      <c r="T44" s="209"/>
      <c r="U44" s="209"/>
      <c r="V44" s="623">
        <v>29</v>
      </c>
      <c r="W44" s="623"/>
      <c r="X44" s="623"/>
      <c r="Y44" s="623"/>
      <c r="Z44" s="623"/>
    </row>
    <row r="45" spans="1:26" ht="7.5" customHeight="1">
      <c r="A45" s="93"/>
      <c r="B45" s="613"/>
      <c r="C45" s="614"/>
      <c r="D45" s="53"/>
      <c r="E45" s="53"/>
      <c r="F45" s="53"/>
      <c r="G45" s="53"/>
      <c r="H45" s="53"/>
      <c r="I45" s="53"/>
      <c r="J45" s="53"/>
      <c r="K45" s="54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37"/>
      <c r="W45" s="137"/>
      <c r="X45" s="137"/>
      <c r="Y45" s="137"/>
      <c r="Z45" s="137"/>
    </row>
    <row r="46" spans="1:26" ht="7.5" customHeight="1">
      <c r="A46" s="83"/>
      <c r="B46" s="609" t="s">
        <v>314</v>
      </c>
      <c r="C46" s="610"/>
      <c r="D46" s="34"/>
      <c r="E46" s="34"/>
      <c r="F46" s="34"/>
      <c r="G46" s="34"/>
      <c r="H46" s="34"/>
      <c r="I46" s="34"/>
      <c r="J46" s="34"/>
      <c r="K46" s="52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37"/>
      <c r="W46" s="137"/>
      <c r="X46" s="137"/>
      <c r="Y46" s="137"/>
      <c r="Z46" s="137"/>
    </row>
    <row r="47" spans="1:26" ht="18" customHeight="1">
      <c r="A47" s="92"/>
      <c r="B47" s="611"/>
      <c r="C47" s="612"/>
      <c r="D47" s="615" t="s">
        <v>219</v>
      </c>
      <c r="E47" s="616"/>
      <c r="F47" s="616"/>
      <c r="G47" s="616"/>
      <c r="H47" s="616"/>
      <c r="I47" s="616"/>
      <c r="J47" s="616"/>
      <c r="K47" s="616"/>
      <c r="L47" s="617">
        <v>140</v>
      </c>
      <c r="M47" s="617"/>
      <c r="N47" s="617"/>
      <c r="O47" s="617"/>
      <c r="P47" s="617"/>
      <c r="Q47" s="617">
        <v>143</v>
      </c>
      <c r="R47" s="617"/>
      <c r="S47" s="617"/>
      <c r="T47" s="617"/>
      <c r="U47" s="617"/>
      <c r="V47" s="206">
        <f>SUM(V49:Z50)</f>
        <v>143</v>
      </c>
      <c r="W47" s="206"/>
      <c r="X47" s="206"/>
      <c r="Y47" s="206"/>
      <c r="Z47" s="206"/>
    </row>
    <row r="48" spans="1:26" ht="7.5" customHeight="1">
      <c r="A48" s="92"/>
      <c r="B48" s="611"/>
      <c r="C48" s="612"/>
      <c r="D48" s="7"/>
      <c r="E48" s="7"/>
      <c r="F48" s="7"/>
      <c r="G48" s="7"/>
      <c r="H48" s="7"/>
      <c r="I48" s="7"/>
      <c r="J48" s="7"/>
      <c r="K48" s="62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37"/>
      <c r="W48" s="137"/>
      <c r="X48" s="137"/>
      <c r="Y48" s="137"/>
      <c r="Z48" s="137"/>
    </row>
    <row r="49" spans="1:26" ht="18" customHeight="1">
      <c r="A49" s="92"/>
      <c r="B49" s="611"/>
      <c r="C49" s="612"/>
      <c r="E49" s="618" t="s">
        <v>238</v>
      </c>
      <c r="F49" s="618"/>
      <c r="G49" s="618"/>
      <c r="H49" s="618"/>
      <c r="I49" s="618"/>
      <c r="J49" s="618"/>
      <c r="K49" s="619"/>
      <c r="L49" s="209">
        <v>28</v>
      </c>
      <c r="M49" s="209"/>
      <c r="N49" s="209"/>
      <c r="O49" s="209"/>
      <c r="P49" s="209"/>
      <c r="Q49" s="209">
        <v>29</v>
      </c>
      <c r="R49" s="209"/>
      <c r="S49" s="209"/>
      <c r="T49" s="209"/>
      <c r="U49" s="209"/>
      <c r="V49" s="623">
        <v>30</v>
      </c>
      <c r="W49" s="623"/>
      <c r="X49" s="623"/>
      <c r="Y49" s="623"/>
      <c r="Z49" s="623"/>
    </row>
    <row r="50" spans="1:26" ht="18" customHeight="1">
      <c r="A50" s="92"/>
      <c r="B50" s="611"/>
      <c r="C50" s="612"/>
      <c r="E50" s="618" t="s">
        <v>239</v>
      </c>
      <c r="F50" s="618"/>
      <c r="G50" s="618"/>
      <c r="H50" s="618"/>
      <c r="I50" s="618"/>
      <c r="J50" s="618"/>
      <c r="K50" s="619"/>
      <c r="L50" s="209">
        <v>112</v>
      </c>
      <c r="M50" s="209"/>
      <c r="N50" s="209"/>
      <c r="O50" s="209"/>
      <c r="P50" s="209"/>
      <c r="Q50" s="209">
        <v>114</v>
      </c>
      <c r="R50" s="209"/>
      <c r="S50" s="209"/>
      <c r="T50" s="209"/>
      <c r="U50" s="209"/>
      <c r="V50" s="623">
        <v>113</v>
      </c>
      <c r="W50" s="623"/>
      <c r="X50" s="623"/>
      <c r="Y50" s="623"/>
      <c r="Z50" s="623"/>
    </row>
    <row r="51" spans="1:26" ht="7.5" customHeight="1">
      <c r="A51" s="93"/>
      <c r="B51" s="613"/>
      <c r="C51" s="614"/>
      <c r="D51" s="53"/>
      <c r="E51" s="53"/>
      <c r="F51" s="53"/>
      <c r="G51" s="53"/>
      <c r="H51" s="53"/>
      <c r="I51" s="53"/>
      <c r="J51" s="53"/>
      <c r="K51" s="54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37"/>
      <c r="W51" s="137"/>
      <c r="X51" s="137"/>
      <c r="Y51" s="137"/>
      <c r="Z51" s="137"/>
    </row>
    <row r="52" spans="1:26" ht="7.5" customHeight="1">
      <c r="A52" s="63"/>
      <c r="B52" s="63"/>
      <c r="C52" s="63"/>
      <c r="D52" s="34"/>
      <c r="E52" s="34"/>
      <c r="F52" s="34"/>
      <c r="G52" s="34"/>
      <c r="H52" s="34"/>
      <c r="I52" s="34"/>
      <c r="J52" s="34"/>
      <c r="K52" s="52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37"/>
      <c r="W52" s="137"/>
      <c r="X52" s="137"/>
      <c r="Y52" s="137"/>
      <c r="Z52" s="137"/>
    </row>
    <row r="53" spans="2:26" ht="18" customHeight="1">
      <c r="B53" s="651" t="s">
        <v>240</v>
      </c>
      <c r="C53" s="651"/>
      <c r="D53" s="651"/>
      <c r="E53" s="651"/>
      <c r="F53" s="651"/>
      <c r="G53" s="651"/>
      <c r="H53" s="651"/>
      <c r="I53" s="651"/>
      <c r="J53" s="651"/>
      <c r="K53" s="652"/>
      <c r="L53" s="617">
        <v>94</v>
      </c>
      <c r="M53" s="617"/>
      <c r="N53" s="617"/>
      <c r="O53" s="617"/>
      <c r="P53" s="617"/>
      <c r="Q53" s="617">
        <v>89</v>
      </c>
      <c r="R53" s="617"/>
      <c r="S53" s="617"/>
      <c r="T53" s="617"/>
      <c r="U53" s="617"/>
      <c r="V53" s="206">
        <v>88</v>
      </c>
      <c r="W53" s="206"/>
      <c r="X53" s="206"/>
      <c r="Y53" s="206"/>
      <c r="Z53" s="206"/>
    </row>
    <row r="54" spans="1:26" ht="7.5" customHeight="1" thickBot="1">
      <c r="A54" s="7"/>
      <c r="B54" s="7"/>
      <c r="C54" s="8"/>
      <c r="D54" s="8"/>
      <c r="E54" s="8"/>
      <c r="F54" s="8"/>
      <c r="G54" s="8"/>
      <c r="H54" s="8"/>
      <c r="I54" s="8"/>
      <c r="J54" s="8"/>
      <c r="K54" s="64"/>
      <c r="L54" s="138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8" customHeight="1">
      <c r="A55" s="220" t="s">
        <v>309</v>
      </c>
      <c r="B55" s="220"/>
      <c r="C55" s="212" t="s">
        <v>279</v>
      </c>
      <c r="D55" s="622"/>
      <c r="E55" s="622"/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22"/>
      <c r="Q55" s="60"/>
      <c r="R55" s="60"/>
      <c r="S55" s="60"/>
      <c r="T55" s="60"/>
      <c r="U55" s="60"/>
      <c r="V55" s="220" t="s">
        <v>241</v>
      </c>
      <c r="W55" s="648"/>
      <c r="X55" s="648"/>
      <c r="Y55" s="648"/>
      <c r="Z55" s="648"/>
    </row>
    <row r="56" spans="1:16" ht="18" customHeight="1">
      <c r="A56" s="5"/>
      <c r="B56" s="5"/>
      <c r="C56" s="204" t="s">
        <v>243</v>
      </c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</row>
    <row r="57" spans="1:26" ht="18" customHeight="1">
      <c r="A57" s="5"/>
      <c r="B57" s="5"/>
      <c r="C57" s="204" t="s">
        <v>242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608"/>
    </row>
    <row r="58" spans="1:26" ht="17.25" customHeight="1">
      <c r="A58" s="218" t="s">
        <v>11</v>
      </c>
      <c r="B58" s="218"/>
      <c r="C58" s="204" t="s">
        <v>311</v>
      </c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</row>
    <row r="59" spans="3:7" ht="19.5" customHeight="1">
      <c r="C59" s="71"/>
      <c r="D59" s="71"/>
      <c r="E59" s="71"/>
      <c r="F59" s="71"/>
      <c r="G59" s="71"/>
    </row>
  </sheetData>
  <sheetProtection/>
  <mergeCells count="147">
    <mergeCell ref="L49:P49"/>
    <mergeCell ref="D35:K35"/>
    <mergeCell ref="A55:B55"/>
    <mergeCell ref="A58:B58"/>
    <mergeCell ref="E44:K44"/>
    <mergeCell ref="E49:K49"/>
    <mergeCell ref="E50:K50"/>
    <mergeCell ref="B46:C51"/>
    <mergeCell ref="B53:K53"/>
    <mergeCell ref="C58:Z58"/>
    <mergeCell ref="Q49:U49"/>
    <mergeCell ref="F16:K16"/>
    <mergeCell ref="F17:K17"/>
    <mergeCell ref="E12:K12"/>
    <mergeCell ref="E13:K13"/>
    <mergeCell ref="F15:K15"/>
    <mergeCell ref="E40:K40"/>
    <mergeCell ref="E32:K32"/>
    <mergeCell ref="E37:K37"/>
    <mergeCell ref="E38:K38"/>
    <mergeCell ref="E39:K39"/>
    <mergeCell ref="L25:P25"/>
    <mergeCell ref="L24:P24"/>
    <mergeCell ref="Q24:U24"/>
    <mergeCell ref="E30:K30"/>
    <mergeCell ref="E31:K31"/>
    <mergeCell ref="D22:K22"/>
    <mergeCell ref="L22:P22"/>
    <mergeCell ref="E24:K24"/>
    <mergeCell ref="E25:K25"/>
    <mergeCell ref="L31:P31"/>
    <mergeCell ref="B27:C33"/>
    <mergeCell ref="V53:Z53"/>
    <mergeCell ref="V55:Z55"/>
    <mergeCell ref="Q53:U53"/>
    <mergeCell ref="V42:Z42"/>
    <mergeCell ref="V43:Z43"/>
    <mergeCell ref="V47:Z47"/>
    <mergeCell ref="V44:Z44"/>
    <mergeCell ref="V49:Z49"/>
    <mergeCell ref="E41:K41"/>
    <mergeCell ref="L38:P38"/>
    <mergeCell ref="V38:Z38"/>
    <mergeCell ref="Q9:U9"/>
    <mergeCell ref="L28:P28"/>
    <mergeCell ref="Q28:U28"/>
    <mergeCell ref="Q38:U38"/>
    <mergeCell ref="L19:P19"/>
    <mergeCell ref="V19:Z19"/>
    <mergeCell ref="Q19:U19"/>
    <mergeCell ref="Q22:U22"/>
    <mergeCell ref="U2:Z2"/>
    <mergeCell ref="A1:Z1"/>
    <mergeCell ref="D28:K28"/>
    <mergeCell ref="E11:K11"/>
    <mergeCell ref="E14:K14"/>
    <mergeCell ref="E18:K18"/>
    <mergeCell ref="E20:K20"/>
    <mergeCell ref="B8:C20"/>
    <mergeCell ref="Q6:U6"/>
    <mergeCell ref="B21:C26"/>
    <mergeCell ref="V20:Z20"/>
    <mergeCell ref="V30:Z30"/>
    <mergeCell ref="V25:Z25"/>
    <mergeCell ref="Q25:U25"/>
    <mergeCell ref="V28:Z28"/>
    <mergeCell ref="Q50:U50"/>
    <mergeCell ref="V50:Z50"/>
    <mergeCell ref="V31:Z31"/>
    <mergeCell ref="Q30:U30"/>
    <mergeCell ref="Q31:U31"/>
    <mergeCell ref="Q47:U47"/>
    <mergeCell ref="V32:Z32"/>
    <mergeCell ref="Q32:U32"/>
    <mergeCell ref="Q42:U42"/>
    <mergeCell ref="V39:Z39"/>
    <mergeCell ref="V35:Z35"/>
    <mergeCell ref="V37:Z37"/>
    <mergeCell ref="V40:Z40"/>
    <mergeCell ref="L44:P44"/>
    <mergeCell ref="V22:Z22"/>
    <mergeCell ref="V24:Z24"/>
    <mergeCell ref="L37:P37"/>
    <mergeCell ref="Q35:U35"/>
    <mergeCell ref="Q37:U37"/>
    <mergeCell ref="L32:P32"/>
    <mergeCell ref="L30:P30"/>
    <mergeCell ref="V41:Z41"/>
    <mergeCell ref="L43:P43"/>
    <mergeCell ref="Q17:U17"/>
    <mergeCell ref="Q18:U18"/>
    <mergeCell ref="L17:P17"/>
    <mergeCell ref="L42:P42"/>
    <mergeCell ref="Q40:U40"/>
    <mergeCell ref="Q39:U39"/>
    <mergeCell ref="L40:P40"/>
    <mergeCell ref="Q20:U20"/>
    <mergeCell ref="L20:P20"/>
    <mergeCell ref="V17:Z17"/>
    <mergeCell ref="L18:P18"/>
    <mergeCell ref="V18:Z18"/>
    <mergeCell ref="V6:Z6"/>
    <mergeCell ref="Q14:U14"/>
    <mergeCell ref="V11:Z11"/>
    <mergeCell ref="V12:Z12"/>
    <mergeCell ref="L11:P11"/>
    <mergeCell ref="L12:P12"/>
    <mergeCell ref="Q12:U12"/>
    <mergeCell ref="A3:K4"/>
    <mergeCell ref="V3:Z4"/>
    <mergeCell ref="D9:K9"/>
    <mergeCell ref="A6:K6"/>
    <mergeCell ref="L3:P4"/>
    <mergeCell ref="L9:P9"/>
    <mergeCell ref="L6:P6"/>
    <mergeCell ref="V9:Z9"/>
    <mergeCell ref="Q3:U4"/>
    <mergeCell ref="Q11:U11"/>
    <mergeCell ref="V16:Z16"/>
    <mergeCell ref="L15:P15"/>
    <mergeCell ref="V15:Z15"/>
    <mergeCell ref="Q16:U16"/>
    <mergeCell ref="Q15:U15"/>
    <mergeCell ref="V13:Z13"/>
    <mergeCell ref="V14:Z14"/>
    <mergeCell ref="L13:P13"/>
    <mergeCell ref="L14:P14"/>
    <mergeCell ref="Q13:U13"/>
    <mergeCell ref="A2:E2"/>
    <mergeCell ref="C55:P55"/>
    <mergeCell ref="C56:P56"/>
    <mergeCell ref="L16:P16"/>
    <mergeCell ref="L35:P35"/>
    <mergeCell ref="L39:P39"/>
    <mergeCell ref="L50:P50"/>
    <mergeCell ref="L53:P53"/>
    <mergeCell ref="E19:K19"/>
    <mergeCell ref="C57:Z57"/>
    <mergeCell ref="Q43:U43"/>
    <mergeCell ref="Q44:U44"/>
    <mergeCell ref="Q41:U41"/>
    <mergeCell ref="B34:C45"/>
    <mergeCell ref="D47:K47"/>
    <mergeCell ref="L41:P41"/>
    <mergeCell ref="L47:P47"/>
    <mergeCell ref="E42:K42"/>
    <mergeCell ref="E43:K43"/>
  </mergeCells>
  <printOptions horizontalCentered="1"/>
  <pageMargins left="0.5905511811023623" right="0.5905511811023623" top="0.3937007874015748" bottom="0.23" header="0.5118110236220472" footer="0.18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showGridLines="0" showZeros="0" zoomScale="75" zoomScaleNormal="75" zoomScalePageLayoutView="0" workbookViewId="0" topLeftCell="A1">
      <selection activeCell="A1" sqref="A1:AC1"/>
    </sheetView>
  </sheetViews>
  <sheetFormatPr defaultColWidth="4.375" defaultRowHeight="25.5" customHeight="1"/>
  <cols>
    <col min="1" max="1" width="4.125" style="1" customWidth="1"/>
    <col min="2" max="2" width="0.875" style="1" customWidth="1"/>
    <col min="3" max="3" width="2.625" style="1" customWidth="1"/>
    <col min="4" max="4" width="4.375" style="1" customWidth="1"/>
    <col min="5" max="5" width="4.125" style="1" customWidth="1"/>
    <col min="6" max="6" width="4.375" style="1" customWidth="1"/>
    <col min="7" max="7" width="2.625" style="1" customWidth="1"/>
    <col min="8" max="8" width="6.625" style="1" customWidth="1"/>
    <col min="9" max="9" width="4.875" style="1" customWidth="1"/>
    <col min="10" max="10" width="6.125" style="1" bestFit="1" customWidth="1"/>
    <col min="11" max="16384" width="4.375" style="1" customWidth="1"/>
  </cols>
  <sheetData>
    <row r="1" spans="1:29" ht="30" customHeight="1">
      <c r="A1" s="223" t="s">
        <v>135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1:29" ht="25.5" customHeight="1">
      <c r="A2" s="225" t="s">
        <v>662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</row>
    <row r="3" spans="1:29" ht="18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</row>
    <row r="4" spans="1:29" ht="25.5" customHeight="1">
      <c r="A4" s="253" t="s">
        <v>136</v>
      </c>
      <c r="B4" s="254"/>
      <c r="C4" s="254"/>
      <c r="D4" s="254"/>
      <c r="E4" s="254"/>
      <c r="F4" s="254" t="s">
        <v>137</v>
      </c>
      <c r="G4" s="254"/>
      <c r="H4" s="254"/>
      <c r="I4" s="254" t="s">
        <v>138</v>
      </c>
      <c r="J4" s="254"/>
      <c r="K4" s="254"/>
      <c r="L4" s="254" t="s">
        <v>139</v>
      </c>
      <c r="M4" s="254"/>
      <c r="N4" s="254"/>
      <c r="O4" s="254" t="s">
        <v>140</v>
      </c>
      <c r="P4" s="254"/>
      <c r="Q4" s="254"/>
      <c r="R4" s="254" t="s">
        <v>141</v>
      </c>
      <c r="S4" s="254"/>
      <c r="T4" s="254"/>
      <c r="U4" s="254" t="s">
        <v>142</v>
      </c>
      <c r="V4" s="254"/>
      <c r="W4" s="254"/>
      <c r="X4" s="254" t="s">
        <v>143</v>
      </c>
      <c r="Y4" s="254"/>
      <c r="Z4" s="254"/>
      <c r="AA4" s="254" t="s">
        <v>144</v>
      </c>
      <c r="AB4" s="254"/>
      <c r="AC4" s="262"/>
    </row>
    <row r="5" spans="1:29" ht="25.5" customHeight="1" thickBot="1">
      <c r="A5" s="260" t="s">
        <v>575</v>
      </c>
      <c r="B5" s="260"/>
      <c r="C5" s="260"/>
      <c r="D5" s="260"/>
      <c r="E5" s="261"/>
      <c r="F5" s="263">
        <v>34</v>
      </c>
      <c r="G5" s="259"/>
      <c r="H5" s="259"/>
      <c r="I5" s="259">
        <v>30</v>
      </c>
      <c r="J5" s="259"/>
      <c r="K5" s="259"/>
      <c r="L5" s="259">
        <v>16</v>
      </c>
      <c r="M5" s="259"/>
      <c r="N5" s="259"/>
      <c r="O5" s="259">
        <v>3</v>
      </c>
      <c r="P5" s="259"/>
      <c r="Q5" s="259"/>
      <c r="R5" s="259">
        <v>4</v>
      </c>
      <c r="S5" s="259"/>
      <c r="T5" s="259"/>
      <c r="U5" s="259" t="s">
        <v>305</v>
      </c>
      <c r="V5" s="259"/>
      <c r="W5" s="259"/>
      <c r="X5" s="259">
        <v>3</v>
      </c>
      <c r="Y5" s="259"/>
      <c r="Z5" s="259"/>
      <c r="AA5" s="259">
        <v>4</v>
      </c>
      <c r="AB5" s="259"/>
      <c r="AC5" s="259"/>
    </row>
    <row r="6" spans="1:29" ht="19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256" t="s">
        <v>145</v>
      </c>
      <c r="Y6" s="257"/>
      <c r="Z6" s="257"/>
      <c r="AA6" s="257"/>
      <c r="AB6" s="257"/>
      <c r="AC6" s="257"/>
    </row>
    <row r="7" spans="1:29" ht="19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5.5" customHeight="1">
      <c r="A8" s="225" t="s">
        <v>663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</row>
    <row r="9" ht="18" customHeight="1" thickBot="1"/>
    <row r="10" spans="1:29" ht="25.5" customHeight="1">
      <c r="A10" s="229" t="s">
        <v>146</v>
      </c>
      <c r="B10" s="230"/>
      <c r="C10" s="230"/>
      <c r="D10" s="230"/>
      <c r="E10" s="230"/>
      <c r="F10" s="230" t="s">
        <v>288</v>
      </c>
      <c r="G10" s="230"/>
      <c r="H10" s="230"/>
      <c r="I10" s="230"/>
      <c r="J10" s="230"/>
      <c r="K10" s="230"/>
      <c r="L10" s="230" t="s">
        <v>147</v>
      </c>
      <c r="M10" s="230"/>
      <c r="N10" s="230"/>
      <c r="O10" s="230"/>
      <c r="P10" s="230"/>
      <c r="Q10" s="230"/>
      <c r="R10" s="230" t="s">
        <v>148</v>
      </c>
      <c r="S10" s="230"/>
      <c r="T10" s="230"/>
      <c r="U10" s="230"/>
      <c r="V10" s="230"/>
      <c r="W10" s="230"/>
      <c r="X10" s="230" t="s">
        <v>149</v>
      </c>
      <c r="Y10" s="230"/>
      <c r="Z10" s="230"/>
      <c r="AA10" s="230"/>
      <c r="AB10" s="230"/>
      <c r="AC10" s="255"/>
    </row>
    <row r="11" spans="1:29" ht="25.5" customHeight="1">
      <c r="A11" s="231"/>
      <c r="B11" s="232"/>
      <c r="C11" s="232"/>
      <c r="D11" s="232"/>
      <c r="E11" s="232"/>
      <c r="F11" s="232" t="s">
        <v>150</v>
      </c>
      <c r="G11" s="232"/>
      <c r="H11" s="232"/>
      <c r="I11" s="232" t="s">
        <v>151</v>
      </c>
      <c r="J11" s="232"/>
      <c r="K11" s="232"/>
      <c r="L11" s="232" t="s">
        <v>150</v>
      </c>
      <c r="M11" s="232"/>
      <c r="N11" s="232"/>
      <c r="O11" s="232" t="s">
        <v>151</v>
      </c>
      <c r="P11" s="232"/>
      <c r="Q11" s="232"/>
      <c r="R11" s="232" t="s">
        <v>150</v>
      </c>
      <c r="S11" s="232"/>
      <c r="T11" s="232"/>
      <c r="U11" s="232" t="s">
        <v>151</v>
      </c>
      <c r="V11" s="232"/>
      <c r="W11" s="232"/>
      <c r="X11" s="232" t="s">
        <v>150</v>
      </c>
      <c r="Y11" s="232"/>
      <c r="Z11" s="232"/>
      <c r="AA11" s="232" t="s">
        <v>151</v>
      </c>
      <c r="AB11" s="232"/>
      <c r="AC11" s="258"/>
    </row>
    <row r="12" spans="1:29" ht="25.5" customHeight="1">
      <c r="A12" s="234" t="s">
        <v>60</v>
      </c>
      <c r="B12" s="234"/>
      <c r="C12" s="234"/>
      <c r="D12" s="20" t="s">
        <v>576</v>
      </c>
      <c r="E12" s="18" t="s">
        <v>289</v>
      </c>
      <c r="F12" s="227">
        <v>5</v>
      </c>
      <c r="G12" s="226"/>
      <c r="H12" s="226"/>
      <c r="I12" s="226">
        <v>68</v>
      </c>
      <c r="J12" s="226"/>
      <c r="K12" s="226"/>
      <c r="L12" s="226">
        <v>4</v>
      </c>
      <c r="M12" s="226"/>
      <c r="N12" s="226"/>
      <c r="O12" s="226">
        <v>67</v>
      </c>
      <c r="P12" s="226"/>
      <c r="Q12" s="226"/>
      <c r="R12" s="226">
        <v>1</v>
      </c>
      <c r="S12" s="226"/>
      <c r="T12" s="226"/>
      <c r="U12" s="226">
        <v>1</v>
      </c>
      <c r="V12" s="226"/>
      <c r="W12" s="226"/>
      <c r="X12" s="226" t="s">
        <v>41</v>
      </c>
      <c r="Y12" s="226"/>
      <c r="Z12" s="226"/>
      <c r="AA12" s="226" t="s">
        <v>41</v>
      </c>
      <c r="AB12" s="226"/>
      <c r="AC12" s="226"/>
    </row>
    <row r="13" spans="1:29" ht="25.5" customHeight="1">
      <c r="A13" s="234"/>
      <c r="B13" s="234"/>
      <c r="C13" s="234"/>
      <c r="D13" s="20" t="s">
        <v>577</v>
      </c>
      <c r="E13" s="18"/>
      <c r="F13" s="227">
        <v>7</v>
      </c>
      <c r="G13" s="226"/>
      <c r="H13" s="226"/>
      <c r="I13" s="226">
        <v>62</v>
      </c>
      <c r="J13" s="226"/>
      <c r="K13" s="226"/>
      <c r="L13" s="226">
        <v>4</v>
      </c>
      <c r="M13" s="226"/>
      <c r="N13" s="226"/>
      <c r="O13" s="226">
        <v>59</v>
      </c>
      <c r="P13" s="226"/>
      <c r="Q13" s="226"/>
      <c r="R13" s="226">
        <v>3</v>
      </c>
      <c r="S13" s="226"/>
      <c r="T13" s="226"/>
      <c r="U13" s="226">
        <v>3</v>
      </c>
      <c r="V13" s="226"/>
      <c r="W13" s="226"/>
      <c r="X13" s="226">
        <v>1</v>
      </c>
      <c r="Y13" s="226"/>
      <c r="Z13" s="226"/>
      <c r="AA13" s="226">
        <v>1</v>
      </c>
      <c r="AB13" s="226"/>
      <c r="AC13" s="226"/>
    </row>
    <row r="14" spans="1:29" s="5" customFormat="1" ht="25.5" customHeight="1">
      <c r="A14" s="234"/>
      <c r="B14" s="234"/>
      <c r="C14" s="234"/>
      <c r="D14" s="20" t="s">
        <v>290</v>
      </c>
      <c r="E14" s="18"/>
      <c r="F14" s="227">
        <v>5</v>
      </c>
      <c r="G14" s="226"/>
      <c r="H14" s="226"/>
      <c r="I14" s="226">
        <v>68</v>
      </c>
      <c r="J14" s="226"/>
      <c r="K14" s="226"/>
      <c r="L14" s="226">
        <v>4</v>
      </c>
      <c r="M14" s="226"/>
      <c r="N14" s="226"/>
      <c r="O14" s="226">
        <v>67</v>
      </c>
      <c r="P14" s="226"/>
      <c r="Q14" s="226"/>
      <c r="R14" s="226" t="s">
        <v>578</v>
      </c>
      <c r="S14" s="226"/>
      <c r="T14" s="226"/>
      <c r="U14" s="226" t="s">
        <v>578</v>
      </c>
      <c r="V14" s="226"/>
      <c r="W14" s="226"/>
      <c r="X14" s="226">
        <v>1</v>
      </c>
      <c r="Y14" s="226"/>
      <c r="Z14" s="226"/>
      <c r="AA14" s="226">
        <v>1</v>
      </c>
      <c r="AB14" s="226"/>
      <c r="AC14" s="226"/>
    </row>
    <row r="15" spans="1:29" s="61" customFormat="1" ht="25.5" customHeight="1" thickBot="1">
      <c r="A15" s="235"/>
      <c r="B15" s="235"/>
      <c r="C15" s="235"/>
      <c r="D15" s="26" t="s">
        <v>579</v>
      </c>
      <c r="E15" s="25"/>
      <c r="F15" s="228">
        <v>10</v>
      </c>
      <c r="G15" s="222"/>
      <c r="H15" s="222"/>
      <c r="I15" s="222">
        <v>76</v>
      </c>
      <c r="J15" s="222"/>
      <c r="K15" s="222"/>
      <c r="L15" s="222">
        <v>4</v>
      </c>
      <c r="M15" s="222"/>
      <c r="N15" s="222"/>
      <c r="O15" s="222">
        <v>70</v>
      </c>
      <c r="P15" s="222"/>
      <c r="Q15" s="222"/>
      <c r="R15" s="222">
        <v>1</v>
      </c>
      <c r="S15" s="222"/>
      <c r="T15" s="222"/>
      <c r="U15" s="222">
        <v>1</v>
      </c>
      <c r="V15" s="222"/>
      <c r="W15" s="222"/>
      <c r="X15" s="222">
        <v>5</v>
      </c>
      <c r="Y15" s="222"/>
      <c r="Z15" s="222"/>
      <c r="AA15" s="222">
        <v>5</v>
      </c>
      <c r="AB15" s="222"/>
      <c r="AC15" s="222"/>
    </row>
    <row r="16" spans="1:29" ht="19.5" customHeight="1">
      <c r="A16" s="60"/>
      <c r="B16" s="60"/>
      <c r="C16" s="60"/>
      <c r="D16" s="60"/>
      <c r="E16" s="6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18" t="s">
        <v>145</v>
      </c>
      <c r="Y16" s="219"/>
      <c r="Z16" s="219"/>
      <c r="AA16" s="219"/>
      <c r="AB16" s="219"/>
      <c r="AC16" s="219"/>
    </row>
    <row r="17" ht="19.5" customHeight="1"/>
    <row r="18" spans="1:29" ht="25.5" customHeight="1">
      <c r="A18" s="225" t="s">
        <v>664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</row>
    <row r="19" spans="1:4" ht="25.5" customHeight="1" thickBot="1">
      <c r="A19" s="233" t="s">
        <v>61</v>
      </c>
      <c r="B19" s="198"/>
      <c r="C19" s="198"/>
      <c r="D19" s="198"/>
    </row>
    <row r="20" spans="1:29" ht="25.5" customHeight="1">
      <c r="A20" s="240" t="s">
        <v>152</v>
      </c>
      <c r="B20" s="236"/>
      <c r="C20" s="236"/>
      <c r="D20" s="236"/>
      <c r="E20" s="236"/>
      <c r="F20" s="236"/>
      <c r="G20" s="236"/>
      <c r="H20" s="236" t="s">
        <v>63</v>
      </c>
      <c r="I20" s="237"/>
      <c r="J20" s="236" t="s">
        <v>153</v>
      </c>
      <c r="K20" s="237"/>
      <c r="L20" s="245" t="s">
        <v>154</v>
      </c>
      <c r="M20" s="246"/>
      <c r="N20" s="236" t="s">
        <v>155</v>
      </c>
      <c r="O20" s="237"/>
      <c r="P20" s="245" t="s">
        <v>156</v>
      </c>
      <c r="Q20" s="246"/>
      <c r="R20" s="245" t="s">
        <v>157</v>
      </c>
      <c r="S20" s="246"/>
      <c r="T20" s="245" t="s">
        <v>158</v>
      </c>
      <c r="U20" s="246"/>
      <c r="V20" s="245" t="s">
        <v>159</v>
      </c>
      <c r="W20" s="246"/>
      <c r="X20" s="236" t="s">
        <v>160</v>
      </c>
      <c r="Y20" s="237"/>
      <c r="Z20" s="236" t="s">
        <v>161</v>
      </c>
      <c r="AA20" s="237"/>
      <c r="AB20" s="236" t="s">
        <v>81</v>
      </c>
      <c r="AC20" s="265"/>
    </row>
    <row r="21" spans="1:29" ht="25.5" customHeight="1">
      <c r="A21" s="241"/>
      <c r="B21" s="242"/>
      <c r="C21" s="242"/>
      <c r="D21" s="242"/>
      <c r="E21" s="242"/>
      <c r="F21" s="242"/>
      <c r="G21" s="242"/>
      <c r="H21" s="238"/>
      <c r="I21" s="238"/>
      <c r="J21" s="238"/>
      <c r="K21" s="238"/>
      <c r="L21" s="247"/>
      <c r="M21" s="247"/>
      <c r="N21" s="238"/>
      <c r="O21" s="238"/>
      <c r="P21" s="247"/>
      <c r="Q21" s="247"/>
      <c r="R21" s="247"/>
      <c r="S21" s="247"/>
      <c r="T21" s="247"/>
      <c r="U21" s="247"/>
      <c r="V21" s="247"/>
      <c r="W21" s="247"/>
      <c r="X21" s="238"/>
      <c r="Y21" s="238"/>
      <c r="Z21" s="238"/>
      <c r="AA21" s="238"/>
      <c r="AB21" s="238"/>
      <c r="AC21" s="266"/>
    </row>
    <row r="22" spans="1:29" ht="25.5" customHeight="1">
      <c r="A22" s="243"/>
      <c r="B22" s="244"/>
      <c r="C22" s="244"/>
      <c r="D22" s="244"/>
      <c r="E22" s="244"/>
      <c r="F22" s="244"/>
      <c r="G22" s="244"/>
      <c r="H22" s="239"/>
      <c r="I22" s="239"/>
      <c r="J22" s="239"/>
      <c r="K22" s="239"/>
      <c r="L22" s="248"/>
      <c r="M22" s="248"/>
      <c r="N22" s="239"/>
      <c r="O22" s="239"/>
      <c r="P22" s="248"/>
      <c r="Q22" s="248"/>
      <c r="R22" s="248"/>
      <c r="S22" s="248"/>
      <c r="T22" s="248"/>
      <c r="U22" s="248"/>
      <c r="V22" s="248"/>
      <c r="W22" s="248"/>
      <c r="X22" s="239"/>
      <c r="Y22" s="239"/>
      <c r="Z22" s="239"/>
      <c r="AA22" s="239"/>
      <c r="AB22" s="239"/>
      <c r="AC22" s="267"/>
    </row>
    <row r="23" spans="1:29" ht="25.5" customHeight="1">
      <c r="A23" s="234" t="s">
        <v>60</v>
      </c>
      <c r="B23" s="234"/>
      <c r="C23" s="234"/>
      <c r="D23" s="21" t="s">
        <v>162</v>
      </c>
      <c r="E23" s="22" t="s">
        <v>189</v>
      </c>
      <c r="F23" s="249" t="s">
        <v>289</v>
      </c>
      <c r="G23" s="250"/>
      <c r="H23" s="15">
        <v>125</v>
      </c>
      <c r="I23" s="16">
        <v>-1</v>
      </c>
      <c r="J23" s="17">
        <v>92</v>
      </c>
      <c r="K23" s="17">
        <v>0</v>
      </c>
      <c r="L23" s="17">
        <v>1</v>
      </c>
      <c r="M23" s="17">
        <v>0</v>
      </c>
      <c r="N23" s="17">
        <v>9</v>
      </c>
      <c r="O23" s="17">
        <v>0</v>
      </c>
      <c r="P23" s="17">
        <v>21</v>
      </c>
      <c r="Q23" s="16">
        <v>-1</v>
      </c>
      <c r="R23" s="17" t="s">
        <v>41</v>
      </c>
      <c r="S23" s="17">
        <v>0</v>
      </c>
      <c r="T23" s="17">
        <v>1</v>
      </c>
      <c r="U23" s="17"/>
      <c r="V23" s="17" t="s">
        <v>41</v>
      </c>
      <c r="W23" s="17"/>
      <c r="X23" s="17" t="s">
        <v>41</v>
      </c>
      <c r="Y23" s="17"/>
      <c r="Z23" s="17">
        <v>1</v>
      </c>
      <c r="AA23" s="17">
        <v>0</v>
      </c>
      <c r="AB23" s="17" t="s">
        <v>41</v>
      </c>
      <c r="AC23" s="17">
        <v>0</v>
      </c>
    </row>
    <row r="24" spans="1:29" ht="25.5" customHeight="1">
      <c r="A24" s="234"/>
      <c r="B24" s="234"/>
      <c r="C24" s="234"/>
      <c r="D24" s="21" t="s">
        <v>162</v>
      </c>
      <c r="E24" s="22" t="s">
        <v>291</v>
      </c>
      <c r="F24" s="249"/>
      <c r="G24" s="250"/>
      <c r="H24" s="15">
        <v>141</v>
      </c>
      <c r="I24" s="16">
        <v>-4</v>
      </c>
      <c r="J24" s="17">
        <v>104</v>
      </c>
      <c r="K24" s="17"/>
      <c r="L24" s="17" t="s">
        <v>41</v>
      </c>
      <c r="M24" s="17"/>
      <c r="N24" s="17">
        <v>8</v>
      </c>
      <c r="O24" s="17"/>
      <c r="P24" s="17">
        <v>27</v>
      </c>
      <c r="Q24" s="16">
        <v>-1</v>
      </c>
      <c r="R24" s="17" t="s">
        <v>41</v>
      </c>
      <c r="S24" s="17"/>
      <c r="T24" s="17">
        <v>2</v>
      </c>
      <c r="U24" s="16">
        <v>-3</v>
      </c>
      <c r="V24" s="17" t="s">
        <v>41</v>
      </c>
      <c r="W24" s="17"/>
      <c r="X24" s="17" t="s">
        <v>41</v>
      </c>
      <c r="Y24" s="17"/>
      <c r="Z24" s="17" t="s">
        <v>41</v>
      </c>
      <c r="AA24" s="17"/>
      <c r="AB24" s="17" t="s">
        <v>41</v>
      </c>
      <c r="AC24" s="17"/>
    </row>
    <row r="25" spans="1:29" s="61" customFormat="1" ht="25.5" customHeight="1">
      <c r="A25" s="251"/>
      <c r="B25" s="251"/>
      <c r="C25" s="251"/>
      <c r="D25" s="102" t="s">
        <v>162</v>
      </c>
      <c r="E25" s="103" t="s">
        <v>582</v>
      </c>
      <c r="F25" s="252"/>
      <c r="G25" s="252"/>
      <c r="H25" s="104">
        <f>H36+H45+H50</f>
        <v>179</v>
      </c>
      <c r="I25" s="105">
        <f>I36+I45+I50</f>
        <v>-2</v>
      </c>
      <c r="J25" s="94">
        <f>J36+J45+J50</f>
        <v>134</v>
      </c>
      <c r="K25" s="105">
        <f>K36+K45+K50</f>
        <v>-1</v>
      </c>
      <c r="L25" s="94">
        <f>SUM(L36,L45,L50)</f>
        <v>1</v>
      </c>
      <c r="M25" s="94">
        <f>SUM(M36,M45,M50)</f>
        <v>0</v>
      </c>
      <c r="N25" s="94">
        <f>SUM(N36,N45,N50)</f>
        <v>8</v>
      </c>
      <c r="O25" s="94">
        <f>SUM(O36,O45,O50)</f>
        <v>0</v>
      </c>
      <c r="P25" s="94">
        <f>SUM(P36,P45,P50)</f>
        <v>35</v>
      </c>
      <c r="Q25" s="105">
        <f>Q36+Q45+Q50</f>
        <v>-1</v>
      </c>
      <c r="R25" s="94" t="s">
        <v>41</v>
      </c>
      <c r="S25" s="94">
        <f>S36+S45+S50</f>
        <v>0</v>
      </c>
      <c r="T25" s="94">
        <f>SUM(T36,T45,T50)</f>
        <v>1</v>
      </c>
      <c r="U25" s="94">
        <f>U36+U45+U50</f>
        <v>0</v>
      </c>
      <c r="V25" s="94" t="s">
        <v>41</v>
      </c>
      <c r="W25" s="94">
        <f>W36+W45+W50</f>
        <v>0</v>
      </c>
      <c r="X25" s="94" t="s">
        <v>41</v>
      </c>
      <c r="Y25" s="94">
        <f>Y36+Y45+Y50</f>
        <v>0</v>
      </c>
      <c r="Z25" s="94" t="s">
        <v>41</v>
      </c>
      <c r="AA25" s="94">
        <f>AA36+AA45+AA50</f>
        <v>0</v>
      </c>
      <c r="AB25" s="94" t="s">
        <v>41</v>
      </c>
      <c r="AC25" s="94">
        <f>AC36+AC45+AC50</f>
        <v>0</v>
      </c>
    </row>
    <row r="26" spans="1:29" ht="18" customHeight="1">
      <c r="A26" s="14"/>
      <c r="B26" s="14"/>
      <c r="C26" s="14"/>
      <c r="D26" s="14"/>
      <c r="E26" s="14"/>
      <c r="F26" s="14"/>
      <c r="G26" s="14"/>
      <c r="H26" s="143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12.75" customHeight="1">
      <c r="A27" s="14"/>
      <c r="B27" s="14"/>
      <c r="C27" s="14"/>
      <c r="D27" s="210" t="s">
        <v>165</v>
      </c>
      <c r="E27" s="211"/>
      <c r="F27" s="211"/>
      <c r="G27" s="211"/>
      <c r="H27" s="216">
        <v>35</v>
      </c>
      <c r="I27" s="264">
        <v>-1</v>
      </c>
      <c r="J27" s="209">
        <v>35</v>
      </c>
      <c r="K27" s="264">
        <v>-1</v>
      </c>
      <c r="L27" s="209" t="s">
        <v>580</v>
      </c>
      <c r="M27" s="209"/>
      <c r="N27" s="209" t="s">
        <v>580</v>
      </c>
      <c r="O27" s="209"/>
      <c r="P27" s="209" t="s">
        <v>580</v>
      </c>
      <c r="Q27" s="209"/>
      <c r="R27" s="209" t="s">
        <v>581</v>
      </c>
      <c r="S27" s="209"/>
      <c r="T27" s="209" t="s">
        <v>581</v>
      </c>
      <c r="U27" s="209"/>
      <c r="V27" s="209" t="s">
        <v>581</v>
      </c>
      <c r="W27" s="209"/>
      <c r="X27" s="209" t="s">
        <v>581</v>
      </c>
      <c r="Y27" s="209"/>
      <c r="Z27" s="209" t="s">
        <v>581</v>
      </c>
      <c r="AA27" s="209"/>
      <c r="AB27" s="209" t="s">
        <v>581</v>
      </c>
      <c r="AC27" s="209"/>
    </row>
    <row r="28" spans="1:29" ht="12.75" customHeight="1">
      <c r="A28" s="207" t="s">
        <v>166</v>
      </c>
      <c r="B28" s="14"/>
      <c r="C28" s="141"/>
      <c r="D28" s="211"/>
      <c r="E28" s="211"/>
      <c r="F28" s="211"/>
      <c r="G28" s="211"/>
      <c r="H28" s="216"/>
      <c r="I28" s="264"/>
      <c r="J28" s="209"/>
      <c r="K28" s="264"/>
      <c r="L28" s="209"/>
      <c r="M28" s="209"/>
      <c r="N28" s="209"/>
      <c r="O28" s="209"/>
      <c r="P28" s="209"/>
      <c r="Q28" s="209"/>
      <c r="R28" s="209" t="s">
        <v>41</v>
      </c>
      <c r="S28" s="209"/>
      <c r="T28" s="209" t="s">
        <v>41</v>
      </c>
      <c r="U28" s="209"/>
      <c r="V28" s="209" t="s">
        <v>41</v>
      </c>
      <c r="W28" s="209"/>
      <c r="X28" s="209" t="s">
        <v>41</v>
      </c>
      <c r="Y28" s="209"/>
      <c r="Z28" s="209" t="s">
        <v>41</v>
      </c>
      <c r="AA28" s="209"/>
      <c r="AB28" s="209" t="s">
        <v>41</v>
      </c>
      <c r="AC28" s="209"/>
    </row>
    <row r="29" spans="1:29" ht="25.5" customHeight="1">
      <c r="A29" s="207"/>
      <c r="B29" s="14"/>
      <c r="C29" s="39"/>
      <c r="D29" s="210" t="s">
        <v>167</v>
      </c>
      <c r="E29" s="210"/>
      <c r="F29" s="210"/>
      <c r="G29" s="211"/>
      <c r="H29" s="15">
        <v>41</v>
      </c>
      <c r="I29" s="17"/>
      <c r="J29" s="17">
        <v>40</v>
      </c>
      <c r="K29" s="17"/>
      <c r="L29" s="17">
        <v>1</v>
      </c>
      <c r="M29" s="17"/>
      <c r="N29" s="17" t="s">
        <v>580</v>
      </c>
      <c r="O29" s="17"/>
      <c r="P29" s="17" t="s">
        <v>580</v>
      </c>
      <c r="Q29" s="17"/>
      <c r="R29" s="17" t="s">
        <v>41</v>
      </c>
      <c r="S29" s="17"/>
      <c r="T29" s="17" t="s">
        <v>41</v>
      </c>
      <c r="U29" s="17"/>
      <c r="V29" s="17" t="s">
        <v>41</v>
      </c>
      <c r="W29" s="17"/>
      <c r="X29" s="17" t="s">
        <v>41</v>
      </c>
      <c r="Y29" s="17"/>
      <c r="Z29" s="17" t="s">
        <v>41</v>
      </c>
      <c r="AA29" s="17"/>
      <c r="AB29" s="17" t="s">
        <v>41</v>
      </c>
      <c r="AC29" s="17"/>
    </row>
    <row r="30" spans="1:29" ht="25.5" customHeight="1">
      <c r="A30" s="207"/>
      <c r="B30" s="14"/>
      <c r="C30" s="39"/>
      <c r="D30" s="210" t="s">
        <v>168</v>
      </c>
      <c r="E30" s="210"/>
      <c r="F30" s="210"/>
      <c r="G30" s="211"/>
      <c r="H30" s="15">
        <v>2</v>
      </c>
      <c r="I30" s="16">
        <v>-1</v>
      </c>
      <c r="J30" s="17" t="s">
        <v>305</v>
      </c>
      <c r="K30" s="17"/>
      <c r="L30" s="17" t="s">
        <v>580</v>
      </c>
      <c r="M30" s="17"/>
      <c r="N30" s="17" t="s">
        <v>580</v>
      </c>
      <c r="O30" s="17"/>
      <c r="P30" s="17">
        <v>1</v>
      </c>
      <c r="Q30" s="16">
        <v>-1</v>
      </c>
      <c r="R30" s="17" t="s">
        <v>41</v>
      </c>
      <c r="S30" s="17"/>
      <c r="T30" s="17">
        <v>1</v>
      </c>
      <c r="U30" s="17"/>
      <c r="V30" s="17" t="s">
        <v>41</v>
      </c>
      <c r="W30" s="17"/>
      <c r="X30" s="17" t="s">
        <v>41</v>
      </c>
      <c r="Y30" s="17"/>
      <c r="Z30" s="17" t="s">
        <v>41</v>
      </c>
      <c r="AA30" s="17"/>
      <c r="AB30" s="17" t="s">
        <v>41</v>
      </c>
      <c r="AC30" s="17"/>
    </row>
    <row r="31" spans="1:29" ht="25.5" customHeight="1">
      <c r="A31" s="207"/>
      <c r="B31" s="14"/>
      <c r="C31" s="39"/>
      <c r="D31" s="210" t="s">
        <v>169</v>
      </c>
      <c r="E31" s="210"/>
      <c r="F31" s="210"/>
      <c r="G31" s="211"/>
      <c r="H31" s="15">
        <v>4</v>
      </c>
      <c r="I31" s="17"/>
      <c r="J31" s="17">
        <v>4</v>
      </c>
      <c r="K31" s="17"/>
      <c r="L31" s="17" t="s">
        <v>580</v>
      </c>
      <c r="M31" s="17"/>
      <c r="N31" s="17" t="s">
        <v>580</v>
      </c>
      <c r="O31" s="17"/>
      <c r="P31" s="17" t="s">
        <v>580</v>
      </c>
      <c r="Q31" s="17"/>
      <c r="R31" s="17" t="s">
        <v>41</v>
      </c>
      <c r="S31" s="17"/>
      <c r="T31" s="17" t="s">
        <v>41</v>
      </c>
      <c r="U31" s="17"/>
      <c r="V31" s="17" t="s">
        <v>41</v>
      </c>
      <c r="W31" s="17"/>
      <c r="X31" s="17" t="s">
        <v>41</v>
      </c>
      <c r="Y31" s="17"/>
      <c r="Z31" s="17" t="s">
        <v>41</v>
      </c>
      <c r="AA31" s="17"/>
      <c r="AB31" s="17" t="s">
        <v>41</v>
      </c>
      <c r="AC31" s="17"/>
    </row>
    <row r="32" spans="1:29" ht="25.5" customHeight="1">
      <c r="A32" s="207"/>
      <c r="B32" s="14"/>
      <c r="C32" s="39"/>
      <c r="D32" s="210" t="s">
        <v>170</v>
      </c>
      <c r="E32" s="210"/>
      <c r="F32" s="210"/>
      <c r="G32" s="211"/>
      <c r="H32" s="15">
        <v>2</v>
      </c>
      <c r="I32" s="17"/>
      <c r="J32" s="17">
        <v>2</v>
      </c>
      <c r="K32" s="17"/>
      <c r="L32" s="17" t="s">
        <v>580</v>
      </c>
      <c r="M32" s="17"/>
      <c r="N32" s="17" t="s">
        <v>580</v>
      </c>
      <c r="O32" s="17"/>
      <c r="P32" s="17" t="s">
        <v>580</v>
      </c>
      <c r="Q32" s="17"/>
      <c r="R32" s="17" t="s">
        <v>41</v>
      </c>
      <c r="S32" s="17"/>
      <c r="T32" s="17" t="s">
        <v>41</v>
      </c>
      <c r="U32" s="17"/>
      <c r="V32" s="17" t="s">
        <v>41</v>
      </c>
      <c r="W32" s="17"/>
      <c r="X32" s="17" t="s">
        <v>41</v>
      </c>
      <c r="Y32" s="17"/>
      <c r="Z32" s="17" t="s">
        <v>41</v>
      </c>
      <c r="AA32" s="17"/>
      <c r="AB32" s="17" t="s">
        <v>41</v>
      </c>
      <c r="AC32" s="17"/>
    </row>
    <row r="33" spans="1:29" ht="25.5" customHeight="1">
      <c r="A33" s="207"/>
      <c r="B33" s="14"/>
      <c r="C33" s="39"/>
      <c r="D33" s="210" t="s">
        <v>171</v>
      </c>
      <c r="E33" s="210"/>
      <c r="F33" s="210"/>
      <c r="G33" s="211"/>
      <c r="H33" s="15">
        <v>14</v>
      </c>
      <c r="I33" s="17"/>
      <c r="J33" s="17" t="s">
        <v>305</v>
      </c>
      <c r="K33" s="17"/>
      <c r="L33" s="17" t="s">
        <v>580</v>
      </c>
      <c r="M33" s="17"/>
      <c r="N33" s="17" t="s">
        <v>580</v>
      </c>
      <c r="O33" s="17"/>
      <c r="P33" s="17">
        <v>14</v>
      </c>
      <c r="Q33" s="17"/>
      <c r="R33" s="17" t="s">
        <v>41</v>
      </c>
      <c r="S33" s="17"/>
      <c r="T33" s="17" t="s">
        <v>41</v>
      </c>
      <c r="U33" s="17"/>
      <c r="V33" s="17" t="s">
        <v>41</v>
      </c>
      <c r="W33" s="17"/>
      <c r="X33" s="17" t="s">
        <v>41</v>
      </c>
      <c r="Y33" s="17"/>
      <c r="Z33" s="17" t="s">
        <v>41</v>
      </c>
      <c r="AA33" s="17"/>
      <c r="AB33" s="17" t="s">
        <v>41</v>
      </c>
      <c r="AC33" s="17"/>
    </row>
    <row r="34" spans="1:29" ht="25.5" customHeight="1">
      <c r="A34" s="207"/>
      <c r="B34" s="14"/>
      <c r="C34" s="39"/>
      <c r="D34" s="210" t="s">
        <v>172</v>
      </c>
      <c r="E34" s="210"/>
      <c r="F34" s="210"/>
      <c r="G34" s="211"/>
      <c r="H34" s="15">
        <v>20</v>
      </c>
      <c r="I34" s="17"/>
      <c r="J34" s="17" t="s">
        <v>305</v>
      </c>
      <c r="K34" s="17"/>
      <c r="L34" s="17" t="s">
        <v>580</v>
      </c>
      <c r="M34" s="17"/>
      <c r="N34" s="17" t="s">
        <v>580</v>
      </c>
      <c r="O34" s="17"/>
      <c r="P34" s="17">
        <v>20</v>
      </c>
      <c r="Q34" s="17"/>
      <c r="R34" s="17" t="s">
        <v>41</v>
      </c>
      <c r="S34" s="17"/>
      <c r="T34" s="17" t="s">
        <v>41</v>
      </c>
      <c r="U34" s="17"/>
      <c r="V34" s="17" t="s">
        <v>41</v>
      </c>
      <c r="W34" s="17"/>
      <c r="X34" s="17" t="s">
        <v>41</v>
      </c>
      <c r="Y34" s="17"/>
      <c r="Z34" s="17" t="s">
        <v>41</v>
      </c>
      <c r="AA34" s="17"/>
      <c r="AB34" s="17" t="s">
        <v>41</v>
      </c>
      <c r="AC34" s="17"/>
    </row>
    <row r="35" spans="1:29" ht="25.5" customHeight="1">
      <c r="A35" s="207"/>
      <c r="B35" s="14"/>
      <c r="C35" s="39"/>
      <c r="D35" s="210" t="s">
        <v>133</v>
      </c>
      <c r="E35" s="210"/>
      <c r="F35" s="210"/>
      <c r="G35" s="211"/>
      <c r="H35" s="15">
        <v>32</v>
      </c>
      <c r="I35" s="17"/>
      <c r="J35" s="17">
        <v>32</v>
      </c>
      <c r="K35" s="17"/>
      <c r="L35" s="17" t="s">
        <v>580</v>
      </c>
      <c r="M35" s="17"/>
      <c r="N35" s="17" t="s">
        <v>580</v>
      </c>
      <c r="O35" s="17"/>
      <c r="P35" s="17" t="s">
        <v>580</v>
      </c>
      <c r="Q35" s="17"/>
      <c r="R35" s="17" t="s">
        <v>41</v>
      </c>
      <c r="S35" s="17"/>
      <c r="T35" s="17" t="s">
        <v>41</v>
      </c>
      <c r="U35" s="17"/>
      <c r="V35" s="17" t="s">
        <v>41</v>
      </c>
      <c r="W35" s="17"/>
      <c r="X35" s="17" t="s">
        <v>41</v>
      </c>
      <c r="Y35" s="17"/>
      <c r="Z35" s="17" t="s">
        <v>41</v>
      </c>
      <c r="AA35" s="17"/>
      <c r="AB35" s="17" t="s">
        <v>41</v>
      </c>
      <c r="AC35" s="17"/>
    </row>
    <row r="36" spans="1:29" ht="12.75" customHeight="1">
      <c r="A36" s="207"/>
      <c r="B36" s="14"/>
      <c r="C36" s="140"/>
      <c r="D36" s="213" t="s">
        <v>173</v>
      </c>
      <c r="E36" s="213"/>
      <c r="F36" s="213"/>
      <c r="G36" s="214"/>
      <c r="H36" s="205">
        <f>SUM(H27:H35)</f>
        <v>150</v>
      </c>
      <c r="I36" s="217">
        <f>SUM(I27:I35)</f>
        <v>-2</v>
      </c>
      <c r="J36" s="206">
        <f aca="true" t="shared" si="0" ref="J36:AC36">SUM(J27:J35)</f>
        <v>113</v>
      </c>
      <c r="K36" s="217">
        <f t="shared" si="0"/>
        <v>-1</v>
      </c>
      <c r="L36" s="206">
        <f t="shared" si="0"/>
        <v>1</v>
      </c>
      <c r="M36" s="206">
        <f t="shared" si="0"/>
        <v>0</v>
      </c>
      <c r="N36" s="206" t="s">
        <v>581</v>
      </c>
      <c r="O36" s="206">
        <f t="shared" si="0"/>
        <v>0</v>
      </c>
      <c r="P36" s="206">
        <f t="shared" si="0"/>
        <v>35</v>
      </c>
      <c r="Q36" s="217">
        <f t="shared" si="0"/>
        <v>-1</v>
      </c>
      <c r="R36" s="206" t="s">
        <v>41</v>
      </c>
      <c r="S36" s="206">
        <f t="shared" si="0"/>
        <v>0</v>
      </c>
      <c r="T36" s="206">
        <f t="shared" si="0"/>
        <v>1</v>
      </c>
      <c r="U36" s="206">
        <f t="shared" si="0"/>
        <v>0</v>
      </c>
      <c r="V36" s="206" t="s">
        <v>581</v>
      </c>
      <c r="W36" s="206">
        <f t="shared" si="0"/>
        <v>0</v>
      </c>
      <c r="X36" s="206" t="s">
        <v>581</v>
      </c>
      <c r="Y36" s="206">
        <f t="shared" si="0"/>
        <v>0</v>
      </c>
      <c r="Z36" s="206" t="s">
        <v>581</v>
      </c>
      <c r="AA36" s="206">
        <f t="shared" si="0"/>
        <v>0</v>
      </c>
      <c r="AB36" s="206" t="s">
        <v>581</v>
      </c>
      <c r="AC36" s="206">
        <f t="shared" si="0"/>
        <v>0</v>
      </c>
    </row>
    <row r="37" spans="1:29" ht="12.75" customHeight="1">
      <c r="A37" s="142"/>
      <c r="B37" s="14"/>
      <c r="C37" s="14"/>
      <c r="D37" s="214"/>
      <c r="E37" s="214"/>
      <c r="F37" s="214"/>
      <c r="G37" s="214"/>
      <c r="H37" s="205"/>
      <c r="I37" s="217"/>
      <c r="J37" s="206"/>
      <c r="K37" s="217"/>
      <c r="L37" s="206"/>
      <c r="M37" s="206"/>
      <c r="N37" s="206"/>
      <c r="O37" s="206"/>
      <c r="P37" s="206"/>
      <c r="Q37" s="217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</row>
    <row r="38" spans="1:29" s="36" customFormat="1" ht="18" customHeight="1">
      <c r="A38" s="14"/>
      <c r="B38" s="14"/>
      <c r="C38" s="14"/>
      <c r="D38" s="14"/>
      <c r="E38" s="14"/>
      <c r="F38" s="14"/>
      <c r="G38" s="1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2.75" customHeight="1">
      <c r="A39" s="14"/>
      <c r="B39" s="14"/>
      <c r="C39" s="14"/>
      <c r="D39" s="210" t="s">
        <v>165</v>
      </c>
      <c r="E39" s="211"/>
      <c r="F39" s="211"/>
      <c r="G39" s="211"/>
      <c r="H39" s="216">
        <v>4</v>
      </c>
      <c r="I39" s="209"/>
      <c r="J39" s="209">
        <v>2</v>
      </c>
      <c r="K39" s="209"/>
      <c r="L39" s="209" t="s">
        <v>305</v>
      </c>
      <c r="M39" s="209"/>
      <c r="N39" s="209">
        <v>2</v>
      </c>
      <c r="O39" s="209"/>
      <c r="P39" s="209" t="s">
        <v>305</v>
      </c>
      <c r="Q39" s="209"/>
      <c r="R39" s="209" t="s">
        <v>305</v>
      </c>
      <c r="S39" s="209"/>
      <c r="T39" s="209" t="s">
        <v>305</v>
      </c>
      <c r="U39" s="209"/>
      <c r="V39" s="209" t="s">
        <v>305</v>
      </c>
      <c r="W39" s="209"/>
      <c r="X39" s="209" t="s">
        <v>305</v>
      </c>
      <c r="Y39" s="209"/>
      <c r="Z39" s="209" t="s">
        <v>305</v>
      </c>
      <c r="AA39" s="209"/>
      <c r="AB39" s="209" t="s">
        <v>305</v>
      </c>
      <c r="AC39" s="209"/>
    </row>
    <row r="40" spans="1:29" ht="12.75" customHeight="1">
      <c r="A40" s="207" t="s">
        <v>174</v>
      </c>
      <c r="B40" s="14"/>
      <c r="C40" s="141"/>
      <c r="D40" s="211"/>
      <c r="E40" s="211"/>
      <c r="F40" s="211"/>
      <c r="G40" s="211"/>
      <c r="H40" s="216"/>
      <c r="I40" s="209"/>
      <c r="J40" s="209"/>
      <c r="K40" s="209"/>
      <c r="L40" s="209" t="s">
        <v>580</v>
      </c>
      <c r="M40" s="209"/>
      <c r="N40" s="209"/>
      <c r="O40" s="209"/>
      <c r="P40" s="209" t="s">
        <v>580</v>
      </c>
      <c r="Q40" s="209"/>
      <c r="R40" s="209" t="s">
        <v>580</v>
      </c>
      <c r="S40" s="209"/>
      <c r="T40" s="209" t="s">
        <v>580</v>
      </c>
      <c r="U40" s="209"/>
      <c r="V40" s="209" t="s">
        <v>580</v>
      </c>
      <c r="W40" s="209"/>
      <c r="X40" s="209" t="s">
        <v>580</v>
      </c>
      <c r="Y40" s="209"/>
      <c r="Z40" s="209" t="s">
        <v>580</v>
      </c>
      <c r="AA40" s="209"/>
      <c r="AB40" s="209" t="s">
        <v>580</v>
      </c>
      <c r="AC40" s="209"/>
    </row>
    <row r="41" spans="1:29" ht="25.5" customHeight="1">
      <c r="A41" s="207"/>
      <c r="B41" s="14"/>
      <c r="C41" s="39"/>
      <c r="D41" s="210" t="s">
        <v>175</v>
      </c>
      <c r="E41" s="210"/>
      <c r="F41" s="210"/>
      <c r="G41" s="211"/>
      <c r="H41" s="15">
        <v>20</v>
      </c>
      <c r="I41" s="17"/>
      <c r="J41" s="17">
        <v>14</v>
      </c>
      <c r="K41" s="17"/>
      <c r="L41" s="17" t="s">
        <v>580</v>
      </c>
      <c r="M41" s="17"/>
      <c r="N41" s="17">
        <v>6</v>
      </c>
      <c r="O41" s="17"/>
      <c r="P41" s="17" t="s">
        <v>580</v>
      </c>
      <c r="Q41" s="17"/>
      <c r="R41" s="17" t="s">
        <v>41</v>
      </c>
      <c r="S41" s="17"/>
      <c r="T41" s="17" t="s">
        <v>41</v>
      </c>
      <c r="U41" s="17"/>
      <c r="V41" s="17" t="s">
        <v>41</v>
      </c>
      <c r="W41" s="17"/>
      <c r="X41" s="17" t="s">
        <v>41</v>
      </c>
      <c r="Y41" s="17"/>
      <c r="Z41" s="17" t="s">
        <v>41</v>
      </c>
      <c r="AA41" s="17"/>
      <c r="AB41" s="17" t="s">
        <v>41</v>
      </c>
      <c r="AC41" s="17"/>
    </row>
    <row r="42" spans="1:29" ht="25.5" customHeight="1">
      <c r="A42" s="207"/>
      <c r="B42" s="14"/>
      <c r="C42" s="39"/>
      <c r="D42" s="210" t="s">
        <v>176</v>
      </c>
      <c r="E42" s="210"/>
      <c r="F42" s="210"/>
      <c r="G42" s="211"/>
      <c r="H42" s="15">
        <v>1</v>
      </c>
      <c r="I42" s="17"/>
      <c r="J42" s="17">
        <v>1</v>
      </c>
      <c r="K42" s="17"/>
      <c r="L42" s="17" t="s">
        <v>580</v>
      </c>
      <c r="M42" s="17"/>
      <c r="N42" s="17" t="s">
        <v>580</v>
      </c>
      <c r="O42" s="17"/>
      <c r="P42" s="17" t="s">
        <v>580</v>
      </c>
      <c r="Q42" s="17"/>
      <c r="R42" s="17" t="s">
        <v>41</v>
      </c>
      <c r="S42" s="17"/>
      <c r="T42" s="17" t="s">
        <v>41</v>
      </c>
      <c r="U42" s="17"/>
      <c r="V42" s="17" t="s">
        <v>41</v>
      </c>
      <c r="W42" s="17"/>
      <c r="X42" s="17" t="s">
        <v>41</v>
      </c>
      <c r="Y42" s="17"/>
      <c r="Z42" s="17" t="s">
        <v>41</v>
      </c>
      <c r="AA42" s="17"/>
      <c r="AB42" s="17" t="s">
        <v>41</v>
      </c>
      <c r="AC42" s="17"/>
    </row>
    <row r="43" spans="1:29" ht="25.5" customHeight="1">
      <c r="A43" s="207"/>
      <c r="B43" s="14"/>
      <c r="C43" s="39"/>
      <c r="D43" s="210" t="s">
        <v>177</v>
      </c>
      <c r="E43" s="210"/>
      <c r="F43" s="210"/>
      <c r="G43" s="211"/>
      <c r="H43" s="15" t="s">
        <v>305</v>
      </c>
      <c r="I43" s="17"/>
      <c r="J43" s="17" t="s">
        <v>305</v>
      </c>
      <c r="K43" s="17"/>
      <c r="L43" s="17" t="s">
        <v>580</v>
      </c>
      <c r="M43" s="17"/>
      <c r="N43" s="17" t="s">
        <v>580</v>
      </c>
      <c r="O43" s="17"/>
      <c r="P43" s="17" t="s">
        <v>580</v>
      </c>
      <c r="Q43" s="17"/>
      <c r="R43" s="17" t="s">
        <v>41</v>
      </c>
      <c r="S43" s="17"/>
      <c r="T43" s="17" t="s">
        <v>41</v>
      </c>
      <c r="U43" s="17"/>
      <c r="V43" s="17" t="s">
        <v>41</v>
      </c>
      <c r="W43" s="17"/>
      <c r="X43" s="17" t="s">
        <v>41</v>
      </c>
      <c r="Y43" s="17"/>
      <c r="Z43" s="17" t="s">
        <v>41</v>
      </c>
      <c r="AA43" s="17"/>
      <c r="AB43" s="17" t="s">
        <v>41</v>
      </c>
      <c r="AC43" s="17"/>
    </row>
    <row r="44" spans="1:29" ht="25.5" customHeight="1">
      <c r="A44" s="207"/>
      <c r="B44" s="14"/>
      <c r="C44" s="39"/>
      <c r="D44" s="210" t="s">
        <v>133</v>
      </c>
      <c r="E44" s="210"/>
      <c r="F44" s="210"/>
      <c r="G44" s="211"/>
      <c r="H44" s="15" t="s">
        <v>305</v>
      </c>
      <c r="I44" s="17"/>
      <c r="J44" s="17" t="s">
        <v>305</v>
      </c>
      <c r="K44" s="17"/>
      <c r="L44" s="17" t="s">
        <v>580</v>
      </c>
      <c r="M44" s="17"/>
      <c r="N44" s="17" t="s">
        <v>580</v>
      </c>
      <c r="O44" s="17"/>
      <c r="P44" s="17" t="s">
        <v>580</v>
      </c>
      <c r="Q44" s="17"/>
      <c r="R44" s="17" t="s">
        <v>41</v>
      </c>
      <c r="S44" s="17"/>
      <c r="T44" s="17" t="s">
        <v>41</v>
      </c>
      <c r="U44" s="17"/>
      <c r="V44" s="17" t="s">
        <v>41</v>
      </c>
      <c r="W44" s="17"/>
      <c r="X44" s="17" t="s">
        <v>41</v>
      </c>
      <c r="Y44" s="17"/>
      <c r="Z44" s="17" t="s">
        <v>41</v>
      </c>
      <c r="AA44" s="17"/>
      <c r="AB44" s="17" t="s">
        <v>41</v>
      </c>
      <c r="AC44" s="17"/>
    </row>
    <row r="45" spans="1:29" ht="12.75" customHeight="1">
      <c r="A45" s="207"/>
      <c r="B45" s="14"/>
      <c r="C45" s="140"/>
      <c r="D45" s="213" t="s">
        <v>173</v>
      </c>
      <c r="E45" s="213"/>
      <c r="F45" s="213"/>
      <c r="G45" s="214"/>
      <c r="H45" s="205">
        <f>SUM(H39:H44)</f>
        <v>25</v>
      </c>
      <c r="I45" s="206">
        <f>SUM(I39:I44)</f>
        <v>0</v>
      </c>
      <c r="J45" s="206">
        <f aca="true" t="shared" si="1" ref="J45:AC45">SUM(J39:J44)</f>
        <v>17</v>
      </c>
      <c r="K45" s="206">
        <f t="shared" si="1"/>
        <v>0</v>
      </c>
      <c r="L45" s="206" t="s">
        <v>581</v>
      </c>
      <c r="M45" s="206">
        <f t="shared" si="1"/>
        <v>0</v>
      </c>
      <c r="N45" s="206">
        <f t="shared" si="1"/>
        <v>8</v>
      </c>
      <c r="O45" s="206">
        <f t="shared" si="1"/>
        <v>0</v>
      </c>
      <c r="P45" s="206" t="s">
        <v>581</v>
      </c>
      <c r="Q45" s="206">
        <f t="shared" si="1"/>
        <v>0</v>
      </c>
      <c r="R45" s="206" t="s">
        <v>41</v>
      </c>
      <c r="S45" s="206">
        <f t="shared" si="1"/>
        <v>0</v>
      </c>
      <c r="T45" s="206" t="s">
        <v>41</v>
      </c>
      <c r="U45" s="206">
        <f t="shared" si="1"/>
        <v>0</v>
      </c>
      <c r="V45" s="206" t="s">
        <v>41</v>
      </c>
      <c r="W45" s="206">
        <f t="shared" si="1"/>
        <v>0</v>
      </c>
      <c r="X45" s="206" t="s">
        <v>41</v>
      </c>
      <c r="Y45" s="206">
        <f t="shared" si="1"/>
        <v>0</v>
      </c>
      <c r="Z45" s="206" t="s">
        <v>41</v>
      </c>
      <c r="AA45" s="206">
        <f t="shared" si="1"/>
        <v>0</v>
      </c>
      <c r="AB45" s="206" t="s">
        <v>41</v>
      </c>
      <c r="AC45" s="206">
        <f t="shared" si="1"/>
        <v>0</v>
      </c>
    </row>
    <row r="46" spans="1:29" ht="12.75" customHeight="1">
      <c r="A46" s="14"/>
      <c r="B46" s="14"/>
      <c r="C46" s="14"/>
      <c r="D46" s="214"/>
      <c r="E46" s="214"/>
      <c r="F46" s="214"/>
      <c r="G46" s="214"/>
      <c r="H46" s="205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</row>
    <row r="47" spans="1:29" s="36" customFormat="1" ht="18" customHeight="1">
      <c r="A47" s="14"/>
      <c r="B47" s="14"/>
      <c r="C47" s="14"/>
      <c r="D47" s="40"/>
      <c r="E47" s="40"/>
      <c r="F47" s="40"/>
      <c r="G47" s="40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ht="12.75" customHeight="1">
      <c r="A48" s="208" t="s">
        <v>292</v>
      </c>
      <c r="B48" s="14"/>
      <c r="C48" s="14"/>
      <c r="D48" s="210" t="s">
        <v>293</v>
      </c>
      <c r="E48" s="215"/>
      <c r="F48" s="215"/>
      <c r="G48" s="215"/>
      <c r="H48" s="216">
        <v>4</v>
      </c>
      <c r="I48" s="209"/>
      <c r="J48" s="209">
        <v>4</v>
      </c>
      <c r="K48" s="209"/>
      <c r="L48" s="209" t="s">
        <v>580</v>
      </c>
      <c r="M48" s="209"/>
      <c r="N48" s="209" t="s">
        <v>580</v>
      </c>
      <c r="O48" s="209"/>
      <c r="P48" s="209" t="s">
        <v>580</v>
      </c>
      <c r="Q48" s="209"/>
      <c r="R48" s="209" t="s">
        <v>580</v>
      </c>
      <c r="S48" s="209"/>
      <c r="T48" s="209" t="s">
        <v>581</v>
      </c>
      <c r="U48" s="209"/>
      <c r="V48" s="209" t="s">
        <v>581</v>
      </c>
      <c r="W48" s="209"/>
      <c r="X48" s="209" t="s">
        <v>581</v>
      </c>
      <c r="Y48" s="209"/>
      <c r="Z48" s="209" t="s">
        <v>581</v>
      </c>
      <c r="AA48" s="209"/>
      <c r="AB48" s="209" t="s">
        <v>581</v>
      </c>
      <c r="AC48" s="209"/>
    </row>
    <row r="49" spans="1:29" ht="12.75" customHeight="1">
      <c r="A49" s="208"/>
      <c r="B49" s="14"/>
      <c r="C49" s="141"/>
      <c r="D49" s="215"/>
      <c r="E49" s="215"/>
      <c r="F49" s="215"/>
      <c r="G49" s="215"/>
      <c r="H49" s="216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</row>
    <row r="50" spans="1:29" ht="12.75" customHeight="1">
      <c r="A50" s="208"/>
      <c r="B50" s="14"/>
      <c r="C50" s="140"/>
      <c r="D50" s="213" t="s">
        <v>173</v>
      </c>
      <c r="E50" s="213"/>
      <c r="F50" s="213"/>
      <c r="G50" s="214"/>
      <c r="H50" s="205">
        <f>H48</f>
        <v>4</v>
      </c>
      <c r="I50" s="206">
        <f>I48</f>
        <v>0</v>
      </c>
      <c r="J50" s="206">
        <f aca="true" t="shared" si="2" ref="J50:AC50">J48</f>
        <v>4</v>
      </c>
      <c r="K50" s="206">
        <f t="shared" si="2"/>
        <v>0</v>
      </c>
      <c r="L50" s="206" t="s">
        <v>581</v>
      </c>
      <c r="M50" s="206">
        <f t="shared" si="2"/>
        <v>0</v>
      </c>
      <c r="N50" s="206" t="s">
        <v>581</v>
      </c>
      <c r="O50" s="206">
        <f t="shared" si="2"/>
        <v>0</v>
      </c>
      <c r="P50" s="206" t="s">
        <v>581</v>
      </c>
      <c r="Q50" s="206">
        <f t="shared" si="2"/>
        <v>0</v>
      </c>
      <c r="R50" s="206" t="s">
        <v>581</v>
      </c>
      <c r="S50" s="206">
        <f t="shared" si="2"/>
        <v>0</v>
      </c>
      <c r="T50" s="206" t="s">
        <v>581</v>
      </c>
      <c r="U50" s="206">
        <f t="shared" si="2"/>
        <v>0</v>
      </c>
      <c r="V50" s="206" t="s">
        <v>581</v>
      </c>
      <c r="W50" s="206">
        <f t="shared" si="2"/>
        <v>0</v>
      </c>
      <c r="X50" s="206" t="s">
        <v>581</v>
      </c>
      <c r="Y50" s="206">
        <f t="shared" si="2"/>
        <v>0</v>
      </c>
      <c r="Z50" s="206" t="s">
        <v>581</v>
      </c>
      <c r="AA50" s="206">
        <f t="shared" si="2"/>
        <v>0</v>
      </c>
      <c r="AB50" s="206" t="s">
        <v>581</v>
      </c>
      <c r="AC50" s="206">
        <f t="shared" si="2"/>
        <v>0</v>
      </c>
    </row>
    <row r="51" spans="1:29" ht="12.75" customHeight="1">
      <c r="A51" s="208"/>
      <c r="B51" s="14"/>
      <c r="C51" s="14"/>
      <c r="D51" s="214"/>
      <c r="E51" s="214"/>
      <c r="F51" s="214"/>
      <c r="G51" s="214"/>
      <c r="H51" s="205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</row>
    <row r="52" spans="1:29" s="36" customFormat="1" ht="12.75" customHeight="1" thickBot="1">
      <c r="A52" s="14"/>
      <c r="B52" s="14"/>
      <c r="C52" s="14"/>
      <c r="D52" s="40"/>
      <c r="E52" s="40"/>
      <c r="F52" s="40"/>
      <c r="G52" s="40"/>
      <c r="H52" s="77"/>
      <c r="I52" s="67"/>
      <c r="J52" s="67"/>
      <c r="K52" s="67"/>
      <c r="L52" s="67"/>
      <c r="M52" s="67"/>
      <c r="N52" s="67"/>
      <c r="O52" s="67"/>
      <c r="P52" s="67"/>
      <c r="Q52" s="16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</row>
    <row r="53" spans="1:29" ht="17.25" customHeight="1">
      <c r="A53" s="212" t="s">
        <v>633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220" t="s">
        <v>145</v>
      </c>
      <c r="Y53" s="221"/>
      <c r="Z53" s="221"/>
      <c r="AA53" s="221"/>
      <c r="AB53" s="221"/>
      <c r="AC53" s="221"/>
    </row>
    <row r="54" spans="1:12" ht="17.25" customHeight="1">
      <c r="A54" s="204" t="s">
        <v>632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</row>
  </sheetData>
  <sheetProtection/>
  <mergeCells count="247">
    <mergeCell ref="Z50:Z51"/>
    <mergeCell ref="AA36:AA37"/>
    <mergeCell ref="Y36:Y37"/>
    <mergeCell ref="Z36:Z37"/>
    <mergeCell ref="AC50:AC51"/>
    <mergeCell ref="AA48:AA49"/>
    <mergeCell ref="AB48:AB49"/>
    <mergeCell ref="AC48:AC49"/>
    <mergeCell ref="S50:S51"/>
    <mergeCell ref="T50:T51"/>
    <mergeCell ref="U50:U51"/>
    <mergeCell ref="O50:O51"/>
    <mergeCell ref="AC36:AC37"/>
    <mergeCell ref="AC39:AC40"/>
    <mergeCell ref="AB45:AB46"/>
    <mergeCell ref="W50:W51"/>
    <mergeCell ref="X50:X51"/>
    <mergeCell ref="Y50:Y51"/>
    <mergeCell ref="Q50:Q51"/>
    <mergeCell ref="M27:M28"/>
    <mergeCell ref="N48:N49"/>
    <mergeCell ref="P48:P49"/>
    <mergeCell ref="AB27:AB28"/>
    <mergeCell ref="AA50:AA51"/>
    <mergeCell ref="AB50:AB51"/>
    <mergeCell ref="N36:N37"/>
    <mergeCell ref="O45:O46"/>
    <mergeCell ref="P45:P46"/>
    <mergeCell ref="X14:Z14"/>
    <mergeCell ref="AB20:AC22"/>
    <mergeCell ref="V20:W22"/>
    <mergeCell ref="N20:O22"/>
    <mergeCell ref="P20:Q22"/>
    <mergeCell ref="V48:V49"/>
    <mergeCell ref="Y48:Y49"/>
    <mergeCell ref="W48:W49"/>
    <mergeCell ref="X48:X49"/>
    <mergeCell ref="U48:U49"/>
    <mergeCell ref="O48:O49"/>
    <mergeCell ref="Q48:Q49"/>
    <mergeCell ref="K27:K28"/>
    <mergeCell ref="L27:L28"/>
    <mergeCell ref="L48:L49"/>
    <mergeCell ref="N39:N40"/>
    <mergeCell ref="T48:T49"/>
    <mergeCell ref="P36:P37"/>
    <mergeCell ref="O39:O40"/>
    <mergeCell ref="L4:N4"/>
    <mergeCell ref="I14:K14"/>
    <mergeCell ref="L14:N14"/>
    <mergeCell ref="O14:Q14"/>
    <mergeCell ref="R14:T14"/>
    <mergeCell ref="H27:H28"/>
    <mergeCell ref="I27:I28"/>
    <mergeCell ref="J27:J28"/>
    <mergeCell ref="U11:W11"/>
    <mergeCell ref="X11:Z11"/>
    <mergeCell ref="AA11:AC11"/>
    <mergeCell ref="X5:Z5"/>
    <mergeCell ref="AA5:AC5"/>
    <mergeCell ref="A5:E5"/>
    <mergeCell ref="F5:H5"/>
    <mergeCell ref="I5:K5"/>
    <mergeCell ref="L5:N5"/>
    <mergeCell ref="O5:Q5"/>
    <mergeCell ref="O4:Q4"/>
    <mergeCell ref="R4:T4"/>
    <mergeCell ref="U4:W4"/>
    <mergeCell ref="A8:AC8"/>
    <mergeCell ref="I4:K4"/>
    <mergeCell ref="X6:AC6"/>
    <mergeCell ref="X4:Z4"/>
    <mergeCell ref="AA4:AC4"/>
    <mergeCell ref="R5:T5"/>
    <mergeCell ref="U5:W5"/>
    <mergeCell ref="D30:G30"/>
    <mergeCell ref="D31:G31"/>
    <mergeCell ref="D32:G32"/>
    <mergeCell ref="A4:E4"/>
    <mergeCell ref="F4:H4"/>
    <mergeCell ref="A18:AC18"/>
    <mergeCell ref="R10:W10"/>
    <mergeCell ref="X10:AC10"/>
    <mergeCell ref="R11:T11"/>
    <mergeCell ref="F24:G24"/>
    <mergeCell ref="J45:J46"/>
    <mergeCell ref="Q39:Q40"/>
    <mergeCell ref="A25:C25"/>
    <mergeCell ref="F25:G25"/>
    <mergeCell ref="D42:G42"/>
    <mergeCell ref="D43:G43"/>
    <mergeCell ref="D41:G41"/>
    <mergeCell ref="D35:G35"/>
    <mergeCell ref="D29:G29"/>
    <mergeCell ref="I45:I46"/>
    <mergeCell ref="A23:C23"/>
    <mergeCell ref="F23:G23"/>
    <mergeCell ref="L50:L51"/>
    <mergeCell ref="R50:R51"/>
    <mergeCell ref="J39:J40"/>
    <mergeCell ref="N50:N51"/>
    <mergeCell ref="P50:P51"/>
    <mergeCell ref="P39:P40"/>
    <mergeCell ref="M39:M40"/>
    <mergeCell ref="H45:H46"/>
    <mergeCell ref="H39:H40"/>
    <mergeCell ref="I39:I40"/>
    <mergeCell ref="R39:R40"/>
    <mergeCell ref="U36:U37"/>
    <mergeCell ref="V36:V37"/>
    <mergeCell ref="W36:W37"/>
    <mergeCell ref="A14:C14"/>
    <mergeCell ref="A15:C15"/>
    <mergeCell ref="D34:G34"/>
    <mergeCell ref="Z20:AA22"/>
    <mergeCell ref="H20:I22"/>
    <mergeCell ref="D33:G33"/>
    <mergeCell ref="A20:G22"/>
    <mergeCell ref="D27:G28"/>
    <mergeCell ref="J20:K22"/>
    <mergeCell ref="L20:M22"/>
    <mergeCell ref="L11:N11"/>
    <mergeCell ref="O11:Q11"/>
    <mergeCell ref="D39:G40"/>
    <mergeCell ref="D50:G51"/>
    <mergeCell ref="A19:D19"/>
    <mergeCell ref="A28:A36"/>
    <mergeCell ref="D36:G37"/>
    <mergeCell ref="A24:C24"/>
    <mergeCell ref="A12:C12"/>
    <mergeCell ref="A13:C13"/>
    <mergeCell ref="F12:H12"/>
    <mergeCell ref="F15:H15"/>
    <mergeCell ref="I15:K15"/>
    <mergeCell ref="L15:N15"/>
    <mergeCell ref="F14:H14"/>
    <mergeCell ref="A10:E11"/>
    <mergeCell ref="F10:K10"/>
    <mergeCell ref="L10:Q10"/>
    <mergeCell ref="F11:H11"/>
    <mergeCell ref="I11:K11"/>
    <mergeCell ref="O15:Q15"/>
    <mergeCell ref="AA13:AC13"/>
    <mergeCell ref="I12:K12"/>
    <mergeCell ref="L12:N12"/>
    <mergeCell ref="O12:Q12"/>
    <mergeCell ref="R12:T12"/>
    <mergeCell ref="AA12:AC12"/>
    <mergeCell ref="X13:Z13"/>
    <mergeCell ref="AA14:AC14"/>
    <mergeCell ref="U14:W14"/>
    <mergeCell ref="A1:AC1"/>
    <mergeCell ref="A2:AC2"/>
    <mergeCell ref="R13:T13"/>
    <mergeCell ref="U12:W12"/>
    <mergeCell ref="U13:W13"/>
    <mergeCell ref="F13:H13"/>
    <mergeCell ref="I13:K13"/>
    <mergeCell ref="L13:N13"/>
    <mergeCell ref="O13:Q13"/>
    <mergeCell ref="X12:Z12"/>
    <mergeCell ref="U15:W15"/>
    <mergeCell ref="R15:T15"/>
    <mergeCell ref="X15:Z15"/>
    <mergeCell ref="AA15:AC15"/>
    <mergeCell ref="V50:V51"/>
    <mergeCell ref="T39:T40"/>
    <mergeCell ref="U27:U28"/>
    <mergeCell ref="V27:V28"/>
    <mergeCell ref="AA27:AA28"/>
    <mergeCell ref="Y27:Y28"/>
    <mergeCell ref="O27:O28"/>
    <mergeCell ref="P27:P28"/>
    <mergeCell ref="Q36:Q37"/>
    <mergeCell ref="R36:R37"/>
    <mergeCell ref="X16:AC16"/>
    <mergeCell ref="X53:AC53"/>
    <mergeCell ref="R20:S22"/>
    <mergeCell ref="X20:Y22"/>
    <mergeCell ref="T20:U22"/>
    <mergeCell ref="X36:X37"/>
    <mergeCell ref="M36:M37"/>
    <mergeCell ref="O36:O37"/>
    <mergeCell ref="AB36:AB37"/>
    <mergeCell ref="W27:W28"/>
    <mergeCell ref="V45:V46"/>
    <mergeCell ref="N27:N28"/>
    <mergeCell ref="T27:T28"/>
    <mergeCell ref="Q27:Q28"/>
    <mergeCell ref="R27:R28"/>
    <mergeCell ref="S27:S28"/>
    <mergeCell ref="X27:X28"/>
    <mergeCell ref="Z27:Z28"/>
    <mergeCell ref="Y39:Y40"/>
    <mergeCell ref="Z39:Z40"/>
    <mergeCell ref="AC27:AC28"/>
    <mergeCell ref="H36:H37"/>
    <mergeCell ref="I36:I37"/>
    <mergeCell ref="J36:J37"/>
    <mergeCell ref="K36:K37"/>
    <mergeCell ref="L36:L37"/>
    <mergeCell ref="S36:S37"/>
    <mergeCell ref="T36:T37"/>
    <mergeCell ref="X39:X40"/>
    <mergeCell ref="S39:S40"/>
    <mergeCell ref="U39:U40"/>
    <mergeCell ref="V39:V40"/>
    <mergeCell ref="W39:W40"/>
    <mergeCell ref="AB39:AB40"/>
    <mergeCell ref="Q45:Q46"/>
    <mergeCell ref="R45:R46"/>
    <mergeCell ref="S45:S46"/>
    <mergeCell ref="T45:T46"/>
    <mergeCell ref="Z45:Z46"/>
    <mergeCell ref="AA45:AA46"/>
    <mergeCell ref="U45:U46"/>
    <mergeCell ref="AA39:AA40"/>
    <mergeCell ref="AC45:AC46"/>
    <mergeCell ref="D48:G49"/>
    <mergeCell ref="H48:H49"/>
    <mergeCell ref="I48:I49"/>
    <mergeCell ref="J48:J49"/>
    <mergeCell ref="K48:K49"/>
    <mergeCell ref="M48:M49"/>
    <mergeCell ref="R48:R49"/>
    <mergeCell ref="S48:S49"/>
    <mergeCell ref="M45:M46"/>
    <mergeCell ref="Z48:Z49"/>
    <mergeCell ref="Y45:Y46"/>
    <mergeCell ref="X45:X46"/>
    <mergeCell ref="A53:L53"/>
    <mergeCell ref="W45:W46"/>
    <mergeCell ref="N45:N46"/>
    <mergeCell ref="K45:K46"/>
    <mergeCell ref="L45:L46"/>
    <mergeCell ref="D45:G46"/>
    <mergeCell ref="M50:M51"/>
    <mergeCell ref="A54:L54"/>
    <mergeCell ref="H50:H51"/>
    <mergeCell ref="I50:I51"/>
    <mergeCell ref="A40:A45"/>
    <mergeCell ref="A48:A51"/>
    <mergeCell ref="J50:J51"/>
    <mergeCell ref="K50:K51"/>
    <mergeCell ref="K39:K40"/>
    <mergeCell ref="L39:L40"/>
    <mergeCell ref="D44:G4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showGridLines="0" zoomScale="75" zoomScaleNormal="75" zoomScalePageLayoutView="0" workbookViewId="0" topLeftCell="A1">
      <selection activeCell="A1" sqref="A1:AB1"/>
    </sheetView>
  </sheetViews>
  <sheetFormatPr defaultColWidth="4.625" defaultRowHeight="18" customHeight="1"/>
  <cols>
    <col min="1" max="1" width="1.875" style="36" customWidth="1"/>
    <col min="2" max="2" width="3.50390625" style="36" customWidth="1"/>
    <col min="3" max="13" width="4.625" style="36" customWidth="1"/>
    <col min="14" max="14" width="5.125" style="36" customWidth="1"/>
    <col min="15" max="22" width="4.625" style="36" customWidth="1"/>
    <col min="23" max="28" width="2.625" style="36" customWidth="1"/>
    <col min="29" max="16384" width="4.625" style="36" customWidth="1"/>
  </cols>
  <sheetData>
    <row r="1" spans="1:28" s="1" customFormat="1" ht="18" customHeight="1">
      <c r="A1" s="311" t="s">
        <v>665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</row>
    <row r="2" spans="1:28" s="1" customFormat="1" ht="18" customHeight="1" thickBot="1">
      <c r="A2" s="233" t="s">
        <v>178</v>
      </c>
      <c r="B2" s="233"/>
      <c r="C2" s="198"/>
      <c r="D2" s="198"/>
      <c r="U2" s="69"/>
      <c r="V2" s="69"/>
      <c r="W2" s="69"/>
      <c r="X2" s="69"/>
      <c r="Y2" s="69"/>
      <c r="Z2" s="69"/>
      <c r="AA2" s="69"/>
      <c r="AB2" s="69"/>
    </row>
    <row r="3" spans="1:28" s="1" customFormat="1" ht="18" customHeight="1">
      <c r="A3" s="240" t="s">
        <v>179</v>
      </c>
      <c r="B3" s="240"/>
      <c r="C3" s="236"/>
      <c r="D3" s="236"/>
      <c r="E3" s="236"/>
      <c r="F3" s="236"/>
      <c r="G3" s="236"/>
      <c r="H3" s="236"/>
      <c r="I3" s="236"/>
      <c r="J3" s="236"/>
      <c r="K3" s="236" t="s">
        <v>180</v>
      </c>
      <c r="L3" s="236"/>
      <c r="M3" s="236"/>
      <c r="N3" s="236"/>
      <c r="O3" s="236"/>
      <c r="P3" s="236" t="s">
        <v>181</v>
      </c>
      <c r="Q3" s="236"/>
      <c r="R3" s="236"/>
      <c r="S3" s="236"/>
      <c r="T3" s="236"/>
      <c r="U3" s="327" t="s">
        <v>182</v>
      </c>
      <c r="V3" s="328"/>
      <c r="W3" s="328"/>
      <c r="X3" s="328"/>
      <c r="Y3" s="328"/>
      <c r="Z3" s="328"/>
      <c r="AA3" s="328"/>
      <c r="AB3" s="328"/>
    </row>
    <row r="4" spans="1:28" s="1" customFormat="1" ht="18" customHeight="1">
      <c r="A4" s="279"/>
      <c r="B4" s="27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329"/>
      <c r="V4" s="330"/>
      <c r="W4" s="330"/>
      <c r="X4" s="330"/>
      <c r="Y4" s="330"/>
      <c r="Z4" s="330"/>
      <c r="AA4" s="330"/>
      <c r="AB4" s="330"/>
    </row>
    <row r="5" spans="1:28" ht="18" customHeight="1">
      <c r="A5" s="303" t="s">
        <v>183</v>
      </c>
      <c r="B5" s="304"/>
      <c r="C5" s="304"/>
      <c r="D5" s="304"/>
      <c r="E5" s="304"/>
      <c r="F5" s="299" t="s">
        <v>162</v>
      </c>
      <c r="G5" s="298" t="s">
        <v>187</v>
      </c>
      <c r="H5" s="249" t="s">
        <v>289</v>
      </c>
      <c r="I5" s="249"/>
      <c r="J5" s="250"/>
      <c r="K5" s="286">
        <v>21</v>
      </c>
      <c r="L5" s="287"/>
      <c r="M5" s="287"/>
      <c r="N5" s="287"/>
      <c r="O5" s="287"/>
      <c r="P5" s="268">
        <v>21</v>
      </c>
      <c r="Q5" s="287"/>
      <c r="R5" s="287"/>
      <c r="S5" s="287"/>
      <c r="T5" s="287"/>
      <c r="U5" s="333" t="s">
        <v>41</v>
      </c>
      <c r="V5" s="333"/>
      <c r="W5" s="333"/>
      <c r="X5" s="333"/>
      <c r="Y5" s="333"/>
      <c r="Z5" s="333"/>
      <c r="AA5" s="333"/>
      <c r="AB5" s="333"/>
    </row>
    <row r="6" spans="1:28" ht="18" customHeight="1">
      <c r="A6" s="305"/>
      <c r="B6" s="305"/>
      <c r="C6" s="305"/>
      <c r="D6" s="305"/>
      <c r="E6" s="305"/>
      <c r="F6" s="299"/>
      <c r="G6" s="298"/>
      <c r="H6" s="290"/>
      <c r="I6" s="290"/>
      <c r="J6" s="291"/>
      <c r="K6" s="288"/>
      <c r="L6" s="287"/>
      <c r="M6" s="287"/>
      <c r="N6" s="287"/>
      <c r="O6" s="287"/>
      <c r="P6" s="287"/>
      <c r="Q6" s="287"/>
      <c r="R6" s="287"/>
      <c r="S6" s="287"/>
      <c r="T6" s="287"/>
      <c r="U6" s="331"/>
      <c r="V6" s="331"/>
      <c r="W6" s="331"/>
      <c r="X6" s="331"/>
      <c r="Y6" s="331"/>
      <c r="Z6" s="331"/>
      <c r="AA6" s="331"/>
      <c r="AB6" s="331"/>
    </row>
    <row r="7" spans="1:28" ht="18" customHeight="1">
      <c r="A7" s="234"/>
      <c r="B7" s="234"/>
      <c r="C7" s="234"/>
      <c r="D7" s="234"/>
      <c r="E7" s="234"/>
      <c r="F7" s="299" t="s">
        <v>162</v>
      </c>
      <c r="G7" s="298" t="s">
        <v>189</v>
      </c>
      <c r="H7" s="249"/>
      <c r="I7" s="249"/>
      <c r="J7" s="250"/>
      <c r="K7" s="286">
        <v>8</v>
      </c>
      <c r="L7" s="287"/>
      <c r="M7" s="287"/>
      <c r="N7" s="287"/>
      <c r="O7" s="287"/>
      <c r="P7" s="268">
        <v>6</v>
      </c>
      <c r="Q7" s="287"/>
      <c r="R7" s="287"/>
      <c r="S7" s="287"/>
      <c r="T7" s="287"/>
      <c r="U7" s="331">
        <v>2</v>
      </c>
      <c r="V7" s="331"/>
      <c r="W7" s="331"/>
      <c r="X7" s="331"/>
      <c r="Y7" s="331"/>
      <c r="Z7" s="331"/>
      <c r="AA7" s="331"/>
      <c r="AB7" s="331"/>
    </row>
    <row r="8" spans="1:28" ht="18" customHeight="1">
      <c r="A8" s="290"/>
      <c r="B8" s="290"/>
      <c r="C8" s="290"/>
      <c r="D8" s="290"/>
      <c r="E8" s="290"/>
      <c r="F8" s="299"/>
      <c r="G8" s="298"/>
      <c r="H8" s="290"/>
      <c r="I8" s="290"/>
      <c r="J8" s="291"/>
      <c r="K8" s="288"/>
      <c r="L8" s="287"/>
      <c r="M8" s="287"/>
      <c r="N8" s="287"/>
      <c r="O8" s="287"/>
      <c r="P8" s="287"/>
      <c r="Q8" s="287"/>
      <c r="R8" s="287"/>
      <c r="S8" s="287"/>
      <c r="T8" s="287"/>
      <c r="U8" s="331"/>
      <c r="V8" s="331"/>
      <c r="W8" s="331"/>
      <c r="X8" s="331"/>
      <c r="Y8" s="331"/>
      <c r="Z8" s="331"/>
      <c r="AA8" s="331"/>
      <c r="AB8" s="331"/>
    </row>
    <row r="9" spans="1:28" ht="18" customHeight="1">
      <c r="A9" s="234"/>
      <c r="B9" s="234"/>
      <c r="C9" s="234"/>
      <c r="D9" s="234"/>
      <c r="E9" s="234"/>
      <c r="F9" s="299" t="s">
        <v>162</v>
      </c>
      <c r="G9" s="298" t="s">
        <v>291</v>
      </c>
      <c r="H9" s="249"/>
      <c r="I9" s="249"/>
      <c r="J9" s="250"/>
      <c r="K9" s="286">
        <v>8</v>
      </c>
      <c r="L9" s="287"/>
      <c r="M9" s="287"/>
      <c r="N9" s="287"/>
      <c r="O9" s="287"/>
      <c r="P9" s="268">
        <v>7</v>
      </c>
      <c r="Q9" s="287"/>
      <c r="R9" s="287"/>
      <c r="S9" s="287"/>
      <c r="T9" s="287"/>
      <c r="U9" s="331" t="s">
        <v>679</v>
      </c>
      <c r="V9" s="331"/>
      <c r="W9" s="331"/>
      <c r="X9" s="331"/>
      <c r="Y9" s="331"/>
      <c r="Z9" s="331"/>
      <c r="AA9" s="331"/>
      <c r="AB9" s="331"/>
    </row>
    <row r="10" spans="1:28" ht="18" customHeight="1">
      <c r="A10" s="290"/>
      <c r="B10" s="290"/>
      <c r="C10" s="290"/>
      <c r="D10" s="290"/>
      <c r="E10" s="290"/>
      <c r="F10" s="299"/>
      <c r="G10" s="298"/>
      <c r="H10" s="290"/>
      <c r="I10" s="290"/>
      <c r="J10" s="291"/>
      <c r="K10" s="288"/>
      <c r="L10" s="287"/>
      <c r="M10" s="287"/>
      <c r="N10" s="287"/>
      <c r="O10" s="287"/>
      <c r="P10" s="287"/>
      <c r="Q10" s="287"/>
      <c r="R10" s="287"/>
      <c r="S10" s="287"/>
      <c r="T10" s="287"/>
      <c r="U10" s="331"/>
      <c r="V10" s="331"/>
      <c r="W10" s="331"/>
      <c r="X10" s="331"/>
      <c r="Y10" s="331"/>
      <c r="Z10" s="331"/>
      <c r="AA10" s="331"/>
      <c r="AB10" s="331"/>
    </row>
    <row r="11" spans="1:28" s="38" customFormat="1" ht="18" customHeight="1">
      <c r="A11" s="251"/>
      <c r="B11" s="251"/>
      <c r="C11" s="251"/>
      <c r="D11" s="251"/>
      <c r="E11" s="251"/>
      <c r="F11" s="293" t="s">
        <v>162</v>
      </c>
      <c r="G11" s="300" t="s">
        <v>582</v>
      </c>
      <c r="H11" s="252"/>
      <c r="I11" s="252"/>
      <c r="J11" s="301"/>
      <c r="K11" s="294">
        <f>SUM(P11:AB12)</f>
        <v>4</v>
      </c>
      <c r="L11" s="295"/>
      <c r="M11" s="295"/>
      <c r="N11" s="295"/>
      <c r="O11" s="295"/>
      <c r="P11" s="297">
        <f>SUM(P14:T21)</f>
        <v>4</v>
      </c>
      <c r="Q11" s="295"/>
      <c r="R11" s="295"/>
      <c r="S11" s="295"/>
      <c r="T11" s="295"/>
      <c r="U11" s="334" t="s">
        <v>306</v>
      </c>
      <c r="V11" s="334"/>
      <c r="W11" s="334"/>
      <c r="X11" s="334"/>
      <c r="Y11" s="334"/>
      <c r="Z11" s="334"/>
      <c r="AA11" s="334"/>
      <c r="AB11" s="334"/>
    </row>
    <row r="12" spans="1:28" s="38" customFormat="1" ht="18" customHeight="1">
      <c r="A12" s="292"/>
      <c r="B12" s="292"/>
      <c r="C12" s="292"/>
      <c r="D12" s="292"/>
      <c r="E12" s="292"/>
      <c r="F12" s="293"/>
      <c r="G12" s="300"/>
      <c r="H12" s="292"/>
      <c r="I12" s="292"/>
      <c r="J12" s="302"/>
      <c r="K12" s="296"/>
      <c r="L12" s="295"/>
      <c r="M12" s="295"/>
      <c r="N12" s="295"/>
      <c r="O12" s="295"/>
      <c r="P12" s="295"/>
      <c r="Q12" s="295"/>
      <c r="R12" s="295"/>
      <c r="S12" s="295"/>
      <c r="T12" s="295"/>
      <c r="U12" s="334"/>
      <c r="V12" s="334"/>
      <c r="W12" s="334"/>
      <c r="X12" s="334"/>
      <c r="Y12" s="334"/>
      <c r="Z12" s="334"/>
      <c r="AA12" s="334"/>
      <c r="AB12" s="334"/>
    </row>
    <row r="13" spans="1:28" s="1" customFormat="1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8"/>
      <c r="K13" s="286"/>
      <c r="L13" s="268"/>
      <c r="M13" s="268"/>
      <c r="N13" s="268"/>
      <c r="O13" s="268"/>
      <c r="P13" s="268"/>
      <c r="Q13" s="268"/>
      <c r="R13" s="268"/>
      <c r="S13" s="268"/>
      <c r="T13" s="268"/>
      <c r="U13" s="147"/>
      <c r="V13" s="147"/>
      <c r="W13" s="147"/>
      <c r="X13" s="147"/>
      <c r="Y13" s="147"/>
      <c r="Z13" s="147"/>
      <c r="AA13" s="147"/>
      <c r="AB13" s="147"/>
    </row>
    <row r="14" spans="1:28" s="1" customFormat="1" ht="18" customHeight="1">
      <c r="A14" s="36"/>
      <c r="B14" s="283" t="s">
        <v>162</v>
      </c>
      <c r="C14" s="289" t="s">
        <v>294</v>
      </c>
      <c r="D14" s="289"/>
      <c r="E14" s="289"/>
      <c r="F14" s="289"/>
      <c r="G14" s="289"/>
      <c r="H14" s="289"/>
      <c r="I14" s="289"/>
      <c r="J14" s="18"/>
      <c r="K14" s="286" t="s">
        <v>306</v>
      </c>
      <c r="L14" s="287"/>
      <c r="M14" s="287"/>
      <c r="N14" s="287"/>
      <c r="O14" s="287"/>
      <c r="P14" s="268" t="s">
        <v>306</v>
      </c>
      <c r="Q14" s="287"/>
      <c r="R14" s="287"/>
      <c r="S14" s="287"/>
      <c r="T14" s="287"/>
      <c r="U14" s="331" t="s">
        <v>306</v>
      </c>
      <c r="V14" s="331"/>
      <c r="W14" s="331"/>
      <c r="X14" s="331"/>
      <c r="Y14" s="331"/>
      <c r="Z14" s="331"/>
      <c r="AA14" s="331"/>
      <c r="AB14" s="331"/>
    </row>
    <row r="15" spans="1:28" s="1" customFormat="1" ht="18" customHeight="1">
      <c r="A15" s="36"/>
      <c r="B15" s="284"/>
      <c r="C15" s="285" t="s">
        <v>184</v>
      </c>
      <c r="D15" s="285"/>
      <c r="E15" s="285"/>
      <c r="F15" s="285"/>
      <c r="G15" s="285"/>
      <c r="H15" s="285"/>
      <c r="I15" s="285"/>
      <c r="J15" s="18"/>
      <c r="K15" s="288"/>
      <c r="L15" s="287"/>
      <c r="M15" s="287"/>
      <c r="N15" s="287"/>
      <c r="O15" s="287"/>
      <c r="P15" s="287"/>
      <c r="Q15" s="287"/>
      <c r="R15" s="287"/>
      <c r="S15" s="287"/>
      <c r="T15" s="287"/>
      <c r="U15" s="331"/>
      <c r="V15" s="331"/>
      <c r="W15" s="331"/>
      <c r="X15" s="331"/>
      <c r="Y15" s="331"/>
      <c r="Z15" s="331"/>
      <c r="AA15" s="331"/>
      <c r="AB15" s="331"/>
    </row>
    <row r="16" spans="1:28" s="1" customFormat="1" ht="18" customHeight="1">
      <c r="A16" s="36"/>
      <c r="B16" s="283" t="s">
        <v>163</v>
      </c>
      <c r="C16" s="289" t="s">
        <v>185</v>
      </c>
      <c r="D16" s="289"/>
      <c r="E16" s="289"/>
      <c r="F16" s="289"/>
      <c r="G16" s="289"/>
      <c r="H16" s="289"/>
      <c r="I16" s="289"/>
      <c r="J16" s="18"/>
      <c r="K16" s="286">
        <v>1</v>
      </c>
      <c r="L16" s="287"/>
      <c r="M16" s="287"/>
      <c r="N16" s="287"/>
      <c r="O16" s="287"/>
      <c r="P16" s="268">
        <v>1</v>
      </c>
      <c r="Q16" s="287"/>
      <c r="R16" s="287"/>
      <c r="S16" s="287"/>
      <c r="T16" s="287"/>
      <c r="U16" s="331" t="s">
        <v>306</v>
      </c>
      <c r="V16" s="331"/>
      <c r="W16" s="331"/>
      <c r="X16" s="331"/>
      <c r="Y16" s="331"/>
      <c r="Z16" s="331"/>
      <c r="AA16" s="331"/>
      <c r="AB16" s="331"/>
    </row>
    <row r="17" spans="1:28" s="1" customFormat="1" ht="18" customHeight="1">
      <c r="A17" s="36"/>
      <c r="B17" s="284"/>
      <c r="C17" s="285" t="s">
        <v>186</v>
      </c>
      <c r="D17" s="285"/>
      <c r="E17" s="285"/>
      <c r="F17" s="285"/>
      <c r="G17" s="285"/>
      <c r="H17" s="285"/>
      <c r="I17" s="285"/>
      <c r="J17" s="18"/>
      <c r="K17" s="288"/>
      <c r="L17" s="287"/>
      <c r="M17" s="287"/>
      <c r="N17" s="287"/>
      <c r="O17" s="287"/>
      <c r="P17" s="287"/>
      <c r="Q17" s="287"/>
      <c r="R17" s="287"/>
      <c r="S17" s="287"/>
      <c r="T17" s="287"/>
      <c r="U17" s="331"/>
      <c r="V17" s="331"/>
      <c r="W17" s="331"/>
      <c r="X17" s="331"/>
      <c r="Y17" s="331"/>
      <c r="Z17" s="331"/>
      <c r="AA17" s="331"/>
      <c r="AB17" s="331"/>
    </row>
    <row r="18" spans="1:28" s="1" customFormat="1" ht="18" customHeight="1">
      <c r="A18" s="36"/>
      <c r="B18" s="283" t="s">
        <v>164</v>
      </c>
      <c r="C18" s="289" t="s">
        <v>280</v>
      </c>
      <c r="D18" s="289"/>
      <c r="E18" s="289"/>
      <c r="F18" s="289"/>
      <c r="G18" s="289"/>
      <c r="H18" s="289"/>
      <c r="I18" s="289"/>
      <c r="J18" s="18"/>
      <c r="K18" s="286" t="s">
        <v>306</v>
      </c>
      <c r="L18" s="287"/>
      <c r="M18" s="287"/>
      <c r="N18" s="287"/>
      <c r="O18" s="287"/>
      <c r="P18" s="268" t="s">
        <v>306</v>
      </c>
      <c r="Q18" s="287"/>
      <c r="R18" s="287"/>
      <c r="S18" s="287"/>
      <c r="T18" s="287"/>
      <c r="U18" s="331" t="s">
        <v>306</v>
      </c>
      <c r="V18" s="331"/>
      <c r="W18" s="331"/>
      <c r="X18" s="331"/>
      <c r="Y18" s="331"/>
      <c r="Z18" s="331"/>
      <c r="AA18" s="331"/>
      <c r="AB18" s="331"/>
    </row>
    <row r="19" spans="1:28" s="1" customFormat="1" ht="18" customHeight="1">
      <c r="A19" s="36"/>
      <c r="B19" s="284"/>
      <c r="C19" s="285" t="s">
        <v>186</v>
      </c>
      <c r="D19" s="285"/>
      <c r="E19" s="285"/>
      <c r="F19" s="285"/>
      <c r="G19" s="285"/>
      <c r="H19" s="285"/>
      <c r="I19" s="285"/>
      <c r="J19" s="18"/>
      <c r="K19" s="288"/>
      <c r="L19" s="287"/>
      <c r="M19" s="287"/>
      <c r="N19" s="287"/>
      <c r="O19" s="287"/>
      <c r="P19" s="287"/>
      <c r="Q19" s="287"/>
      <c r="R19" s="287"/>
      <c r="S19" s="287"/>
      <c r="T19" s="287"/>
      <c r="U19" s="331"/>
      <c r="V19" s="331"/>
      <c r="W19" s="331"/>
      <c r="X19" s="331"/>
      <c r="Y19" s="331"/>
      <c r="Z19" s="331"/>
      <c r="AA19" s="331"/>
      <c r="AB19" s="331"/>
    </row>
    <row r="20" spans="1:28" s="1" customFormat="1" ht="18" customHeight="1">
      <c r="A20" s="36"/>
      <c r="B20" s="283" t="s">
        <v>187</v>
      </c>
      <c r="C20" s="234" t="s">
        <v>188</v>
      </c>
      <c r="D20" s="234"/>
      <c r="E20" s="234"/>
      <c r="F20" s="234"/>
      <c r="G20" s="234"/>
      <c r="H20" s="234"/>
      <c r="I20" s="234"/>
      <c r="J20" s="18"/>
      <c r="K20" s="286">
        <v>3</v>
      </c>
      <c r="L20" s="287"/>
      <c r="M20" s="287"/>
      <c r="N20" s="287"/>
      <c r="O20" s="287"/>
      <c r="P20" s="268">
        <v>3</v>
      </c>
      <c r="Q20" s="287"/>
      <c r="R20" s="287"/>
      <c r="S20" s="287"/>
      <c r="T20" s="287"/>
      <c r="U20" s="331" t="s">
        <v>306</v>
      </c>
      <c r="V20" s="331"/>
      <c r="W20" s="331"/>
      <c r="X20" s="331"/>
      <c r="Y20" s="331"/>
      <c r="Z20" s="331"/>
      <c r="AA20" s="331"/>
      <c r="AB20" s="331"/>
    </row>
    <row r="21" spans="1:28" s="1" customFormat="1" ht="18" customHeight="1" thickBot="1">
      <c r="A21" s="146"/>
      <c r="B21" s="337"/>
      <c r="C21" s="317"/>
      <c r="D21" s="317"/>
      <c r="E21" s="317"/>
      <c r="F21" s="317"/>
      <c r="G21" s="317"/>
      <c r="H21" s="317"/>
      <c r="I21" s="317"/>
      <c r="J21" s="81"/>
      <c r="K21" s="318"/>
      <c r="L21" s="319"/>
      <c r="M21" s="319"/>
      <c r="N21" s="319"/>
      <c r="O21" s="319"/>
      <c r="P21" s="319"/>
      <c r="Q21" s="319"/>
      <c r="R21" s="319"/>
      <c r="S21" s="319"/>
      <c r="T21" s="319"/>
      <c r="U21" s="332"/>
      <c r="V21" s="332"/>
      <c r="W21" s="332"/>
      <c r="X21" s="332"/>
      <c r="Y21" s="332"/>
      <c r="Z21" s="332"/>
      <c r="AA21" s="332"/>
      <c r="AB21" s="332"/>
    </row>
    <row r="22" spans="1:28" s="1" customFormat="1" ht="18" customHeight="1">
      <c r="A22" s="68"/>
      <c r="B22" s="68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20" t="s">
        <v>145</v>
      </c>
      <c r="U22" s="220"/>
      <c r="V22" s="220"/>
      <c r="W22" s="220"/>
      <c r="X22" s="220"/>
      <c r="Y22" s="220"/>
      <c r="Z22" s="220"/>
      <c r="AA22" s="220"/>
      <c r="AB22" s="220"/>
    </row>
    <row r="23" spans="1:25" s="1" customFormat="1" ht="18" customHeight="1">
      <c r="A23" s="5"/>
      <c r="B23" s="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8"/>
      <c r="U23" s="59"/>
      <c r="V23" s="59"/>
      <c r="W23" s="59"/>
      <c r="X23" s="59"/>
      <c r="Y23" s="59"/>
    </row>
    <row r="24" spans="1:28" s="1" customFormat="1" ht="18" customHeight="1">
      <c r="A24" s="311" t="s">
        <v>666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</row>
    <row r="25" spans="1:28" s="1" customFormat="1" ht="18" customHeight="1" thickBot="1">
      <c r="A25" s="233" t="s">
        <v>178</v>
      </c>
      <c r="B25" s="233"/>
      <c r="C25" s="198"/>
      <c r="D25" s="198"/>
      <c r="W25" s="69"/>
      <c r="X25" s="69"/>
      <c r="Y25" s="69"/>
      <c r="Z25" s="69"/>
      <c r="AA25" s="69"/>
      <c r="AB25" s="69"/>
    </row>
    <row r="26" spans="1:29" s="1" customFormat="1" ht="18" customHeight="1">
      <c r="A26" s="229" t="s">
        <v>190</v>
      </c>
      <c r="B26" s="229"/>
      <c r="C26" s="230"/>
      <c r="D26" s="230"/>
      <c r="E26" s="230"/>
      <c r="F26" s="230"/>
      <c r="G26" s="230"/>
      <c r="H26" s="230" t="s">
        <v>191</v>
      </c>
      <c r="I26" s="230"/>
      <c r="J26" s="230"/>
      <c r="K26" s="230" t="s">
        <v>192</v>
      </c>
      <c r="L26" s="230"/>
      <c r="M26" s="230"/>
      <c r="N26" s="230" t="s">
        <v>193</v>
      </c>
      <c r="O26" s="230"/>
      <c r="P26" s="230"/>
      <c r="Q26" s="230" t="s">
        <v>194</v>
      </c>
      <c r="R26" s="230"/>
      <c r="S26" s="230"/>
      <c r="T26" s="230" t="s">
        <v>195</v>
      </c>
      <c r="U26" s="230"/>
      <c r="V26" s="230"/>
      <c r="W26" s="335" t="s">
        <v>196</v>
      </c>
      <c r="X26" s="335"/>
      <c r="Y26" s="335"/>
      <c r="Z26" s="335"/>
      <c r="AA26" s="335"/>
      <c r="AB26" s="336"/>
      <c r="AC26" s="5"/>
    </row>
    <row r="27" spans="1:29" s="1" customFormat="1" ht="18" customHeight="1">
      <c r="A27" s="231"/>
      <c r="B27" s="231"/>
      <c r="C27" s="232"/>
      <c r="D27" s="232"/>
      <c r="E27" s="232"/>
      <c r="F27" s="232"/>
      <c r="G27" s="232"/>
      <c r="H27" s="280" t="s">
        <v>197</v>
      </c>
      <c r="I27" s="280" t="s">
        <v>198</v>
      </c>
      <c r="J27" s="280" t="s">
        <v>199</v>
      </c>
      <c r="K27" s="280" t="s">
        <v>197</v>
      </c>
      <c r="L27" s="280" t="s">
        <v>198</v>
      </c>
      <c r="M27" s="280" t="s">
        <v>199</v>
      </c>
      <c r="N27" s="280" t="s">
        <v>197</v>
      </c>
      <c r="O27" s="280" t="s">
        <v>198</v>
      </c>
      <c r="P27" s="280" t="s">
        <v>199</v>
      </c>
      <c r="Q27" s="280" t="s">
        <v>197</v>
      </c>
      <c r="R27" s="280" t="s">
        <v>198</v>
      </c>
      <c r="S27" s="280" t="s">
        <v>199</v>
      </c>
      <c r="T27" s="280" t="s">
        <v>197</v>
      </c>
      <c r="U27" s="280" t="s">
        <v>198</v>
      </c>
      <c r="V27" s="280" t="s">
        <v>199</v>
      </c>
      <c r="W27" s="280" t="s">
        <v>197</v>
      </c>
      <c r="X27" s="280"/>
      <c r="Y27" s="280" t="s">
        <v>198</v>
      </c>
      <c r="Z27" s="280"/>
      <c r="AA27" s="280" t="s">
        <v>199</v>
      </c>
      <c r="AB27" s="320"/>
      <c r="AC27" s="5"/>
    </row>
    <row r="28" spans="1:29" s="1" customFormat="1" ht="18" customHeight="1">
      <c r="A28" s="231"/>
      <c r="B28" s="231"/>
      <c r="C28" s="232"/>
      <c r="D28" s="232"/>
      <c r="E28" s="232"/>
      <c r="F28" s="232"/>
      <c r="G28" s="232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320"/>
      <c r="AC28" s="5"/>
    </row>
    <row r="29" spans="1:29" s="1" customFormat="1" ht="18" customHeight="1">
      <c r="A29" s="231"/>
      <c r="B29" s="231"/>
      <c r="C29" s="232"/>
      <c r="D29" s="232"/>
      <c r="E29" s="232"/>
      <c r="F29" s="232"/>
      <c r="G29" s="232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320"/>
      <c r="AC29" s="5"/>
    </row>
    <row r="30" spans="1:28" s="1" customFormat="1" ht="18" customHeight="1">
      <c r="A30" s="234" t="s">
        <v>295</v>
      </c>
      <c r="B30" s="234"/>
      <c r="C30" s="234"/>
      <c r="D30" s="234"/>
      <c r="E30" s="21" t="s">
        <v>162</v>
      </c>
      <c r="F30" s="22" t="s">
        <v>187</v>
      </c>
      <c r="G30" s="18" t="s">
        <v>289</v>
      </c>
      <c r="H30" s="27">
        <v>44</v>
      </c>
      <c r="I30" s="28">
        <v>39</v>
      </c>
      <c r="J30" s="28">
        <v>5</v>
      </c>
      <c r="K30" s="28">
        <v>6</v>
      </c>
      <c r="L30" s="28">
        <v>4</v>
      </c>
      <c r="M30" s="28">
        <v>2</v>
      </c>
      <c r="N30" s="28">
        <v>5</v>
      </c>
      <c r="O30" s="28">
        <v>5</v>
      </c>
      <c r="P30" s="43" t="s">
        <v>41</v>
      </c>
      <c r="Q30" s="28">
        <v>6</v>
      </c>
      <c r="R30" s="28">
        <v>4</v>
      </c>
      <c r="S30" s="28">
        <v>2</v>
      </c>
      <c r="T30" s="28">
        <v>6</v>
      </c>
      <c r="U30" s="28">
        <v>5</v>
      </c>
      <c r="V30" s="43" t="s">
        <v>41</v>
      </c>
      <c r="W30" s="281">
        <v>21</v>
      </c>
      <c r="X30" s="281"/>
      <c r="Y30" s="281">
        <v>21</v>
      </c>
      <c r="Z30" s="281"/>
      <c r="AA30" s="281" t="s">
        <v>41</v>
      </c>
      <c r="AB30" s="281"/>
    </row>
    <row r="31" spans="1:28" s="1" customFormat="1" ht="18" customHeight="1">
      <c r="A31" s="234"/>
      <c r="B31" s="234"/>
      <c r="C31" s="234"/>
      <c r="D31" s="234"/>
      <c r="E31" s="21" t="s">
        <v>162</v>
      </c>
      <c r="F31" s="22" t="s">
        <v>189</v>
      </c>
      <c r="G31" s="18"/>
      <c r="H31" s="27">
        <v>35</v>
      </c>
      <c r="I31" s="28">
        <v>30</v>
      </c>
      <c r="J31" s="28">
        <v>5</v>
      </c>
      <c r="K31" s="28">
        <v>4</v>
      </c>
      <c r="L31" s="28">
        <v>4</v>
      </c>
      <c r="M31" s="28" t="s">
        <v>41</v>
      </c>
      <c r="N31" s="28">
        <v>6</v>
      </c>
      <c r="O31" s="28">
        <v>5</v>
      </c>
      <c r="P31" s="28">
        <v>1</v>
      </c>
      <c r="Q31" s="28">
        <v>6</v>
      </c>
      <c r="R31" s="28">
        <v>3</v>
      </c>
      <c r="S31" s="28">
        <v>3</v>
      </c>
      <c r="T31" s="28">
        <v>5</v>
      </c>
      <c r="U31" s="28">
        <v>4</v>
      </c>
      <c r="V31" s="28">
        <v>1</v>
      </c>
      <c r="W31" s="226">
        <f>SUM(Y31:AA31)</f>
        <v>14</v>
      </c>
      <c r="X31" s="226"/>
      <c r="Y31" s="226">
        <v>14</v>
      </c>
      <c r="Z31" s="226"/>
      <c r="AA31" s="226" t="s">
        <v>296</v>
      </c>
      <c r="AB31" s="226"/>
    </row>
    <row r="32" spans="1:28" s="5" customFormat="1" ht="18" customHeight="1">
      <c r="A32" s="234"/>
      <c r="B32" s="234"/>
      <c r="C32" s="234"/>
      <c r="D32" s="234"/>
      <c r="E32" s="21" t="s">
        <v>162</v>
      </c>
      <c r="F32" s="22" t="s">
        <v>291</v>
      </c>
      <c r="G32" s="18"/>
      <c r="H32" s="27">
        <v>51</v>
      </c>
      <c r="I32" s="28">
        <v>40</v>
      </c>
      <c r="J32" s="28">
        <v>11</v>
      </c>
      <c r="K32" s="28">
        <v>13</v>
      </c>
      <c r="L32" s="28">
        <v>9</v>
      </c>
      <c r="M32" s="28">
        <v>4</v>
      </c>
      <c r="N32" s="28">
        <v>7</v>
      </c>
      <c r="O32" s="28">
        <v>5</v>
      </c>
      <c r="P32" s="28">
        <v>2</v>
      </c>
      <c r="Q32" s="28">
        <v>9</v>
      </c>
      <c r="R32" s="28">
        <v>5</v>
      </c>
      <c r="S32" s="28">
        <v>4</v>
      </c>
      <c r="T32" s="28">
        <v>6</v>
      </c>
      <c r="U32" s="28">
        <v>5</v>
      </c>
      <c r="V32" s="28">
        <v>1</v>
      </c>
      <c r="W32" s="226">
        <v>16</v>
      </c>
      <c r="X32" s="226"/>
      <c r="Y32" s="226">
        <v>16</v>
      </c>
      <c r="Z32" s="226"/>
      <c r="AA32" s="299" t="s">
        <v>306</v>
      </c>
      <c r="AB32" s="299"/>
    </row>
    <row r="33" spans="1:29" s="61" customFormat="1" ht="18" customHeight="1" thickBot="1">
      <c r="A33" s="235"/>
      <c r="B33" s="235"/>
      <c r="C33" s="235"/>
      <c r="D33" s="235"/>
      <c r="E33" s="73" t="s">
        <v>162</v>
      </c>
      <c r="F33" s="74" t="s">
        <v>583</v>
      </c>
      <c r="G33" s="25"/>
      <c r="H33" s="76">
        <f>SUM(I33:J33)</f>
        <v>45</v>
      </c>
      <c r="I33" s="75">
        <f>L33+O33+R33+U33+Y33</f>
        <v>39</v>
      </c>
      <c r="J33" s="75">
        <f>M33+P33+S33</f>
        <v>6</v>
      </c>
      <c r="K33" s="75">
        <f>L33+M33</f>
        <v>7</v>
      </c>
      <c r="L33" s="75">
        <v>6</v>
      </c>
      <c r="M33" s="75">
        <v>1</v>
      </c>
      <c r="N33" s="75">
        <f>O33+P33</f>
        <v>8</v>
      </c>
      <c r="O33" s="75">
        <v>6</v>
      </c>
      <c r="P33" s="75">
        <v>2</v>
      </c>
      <c r="Q33" s="75">
        <f>R33+S33</f>
        <v>8</v>
      </c>
      <c r="R33" s="75">
        <v>5</v>
      </c>
      <c r="S33" s="75">
        <v>3</v>
      </c>
      <c r="T33" s="75">
        <f>SUM(U33:V33)</f>
        <v>5</v>
      </c>
      <c r="U33" s="75">
        <v>5</v>
      </c>
      <c r="V33" s="75" t="s">
        <v>584</v>
      </c>
      <c r="W33" s="222">
        <v>17</v>
      </c>
      <c r="X33" s="222"/>
      <c r="Y33" s="222">
        <v>17</v>
      </c>
      <c r="Z33" s="222"/>
      <c r="AA33" s="326" t="s">
        <v>307</v>
      </c>
      <c r="AB33" s="326"/>
      <c r="AC33" s="38"/>
    </row>
    <row r="34" spans="1:28" s="1" customFormat="1" ht="18" customHeight="1">
      <c r="A34" s="60"/>
      <c r="B34" s="60"/>
      <c r="C34" s="60"/>
      <c r="D34" s="60"/>
      <c r="E34" s="60"/>
      <c r="F34" s="60"/>
      <c r="G34" s="6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218" t="s">
        <v>145</v>
      </c>
      <c r="U34" s="218"/>
      <c r="V34" s="218"/>
      <c r="W34" s="220"/>
      <c r="X34" s="220"/>
      <c r="Y34" s="220"/>
      <c r="Z34" s="220"/>
      <c r="AA34" s="220"/>
      <c r="AB34" s="220"/>
    </row>
    <row r="35" spans="1:28" s="1" customFormat="1" ht="18" customHeight="1">
      <c r="A35" s="311" t="s">
        <v>667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</row>
    <row r="36" spans="1:4" s="1" customFormat="1" ht="18" customHeight="1" thickBot="1">
      <c r="A36" s="71" t="s">
        <v>61</v>
      </c>
      <c r="B36" s="71"/>
      <c r="C36" s="72"/>
      <c r="D36" s="72"/>
    </row>
    <row r="37" spans="1:28" s="1" customFormat="1" ht="18" customHeight="1">
      <c r="A37" s="229" t="s">
        <v>62</v>
      </c>
      <c r="B37" s="229"/>
      <c r="C37" s="274"/>
      <c r="D37" s="274"/>
      <c r="E37" s="274"/>
      <c r="F37" s="277" t="s">
        <v>63</v>
      </c>
      <c r="G37" s="278"/>
      <c r="H37" s="270" t="s">
        <v>64</v>
      </c>
      <c r="I37" s="271"/>
      <c r="J37" s="277" t="s">
        <v>65</v>
      </c>
      <c r="K37" s="278"/>
      <c r="L37" s="277" t="s">
        <v>66</v>
      </c>
      <c r="M37" s="278"/>
      <c r="N37" s="270" t="s">
        <v>67</v>
      </c>
      <c r="O37" s="271"/>
      <c r="P37" s="316" t="s">
        <v>68</v>
      </c>
      <c r="Q37" s="271"/>
      <c r="R37" s="316" t="s">
        <v>69</v>
      </c>
      <c r="S37" s="271"/>
      <c r="T37" s="270" t="s">
        <v>70</v>
      </c>
      <c r="U37" s="324"/>
      <c r="V37" s="271"/>
      <c r="W37" s="270" t="s">
        <v>71</v>
      </c>
      <c r="X37" s="321"/>
      <c r="Y37" s="321"/>
      <c r="Z37" s="321"/>
      <c r="AA37" s="321"/>
      <c r="AB37" s="321"/>
    </row>
    <row r="38" spans="1:28" s="1" customFormat="1" ht="18" customHeight="1">
      <c r="A38" s="275"/>
      <c r="B38" s="275"/>
      <c r="C38" s="276"/>
      <c r="D38" s="276"/>
      <c r="E38" s="276"/>
      <c r="F38" s="267"/>
      <c r="G38" s="279"/>
      <c r="H38" s="272"/>
      <c r="I38" s="273"/>
      <c r="J38" s="267"/>
      <c r="K38" s="279"/>
      <c r="L38" s="267"/>
      <c r="M38" s="279"/>
      <c r="N38" s="272"/>
      <c r="O38" s="273"/>
      <c r="P38" s="272"/>
      <c r="Q38" s="273"/>
      <c r="R38" s="272"/>
      <c r="S38" s="273"/>
      <c r="T38" s="272"/>
      <c r="U38" s="325"/>
      <c r="V38" s="273"/>
      <c r="W38" s="322"/>
      <c r="X38" s="323"/>
      <c r="Y38" s="323"/>
      <c r="Z38" s="323"/>
      <c r="AA38" s="323"/>
      <c r="AB38" s="323"/>
    </row>
    <row r="39" spans="1:28" s="1" customFormat="1" ht="18" customHeight="1">
      <c r="A39" s="315" t="s">
        <v>60</v>
      </c>
      <c r="B39" s="315"/>
      <c r="C39" s="315"/>
      <c r="D39" s="20" t="s">
        <v>200</v>
      </c>
      <c r="E39" s="18" t="s">
        <v>298</v>
      </c>
      <c r="F39" s="286">
        <v>33</v>
      </c>
      <c r="G39" s="306"/>
      <c r="H39" s="268">
        <v>14</v>
      </c>
      <c r="I39" s="268"/>
      <c r="J39" s="268">
        <v>10</v>
      </c>
      <c r="K39" s="268"/>
      <c r="L39" s="268">
        <v>2</v>
      </c>
      <c r="M39" s="268"/>
      <c r="N39" s="268">
        <v>7</v>
      </c>
      <c r="O39" s="268"/>
      <c r="P39" s="268" t="s">
        <v>41</v>
      </c>
      <c r="Q39" s="268"/>
      <c r="R39" s="268" t="s">
        <v>41</v>
      </c>
      <c r="S39" s="268"/>
      <c r="T39" s="268" t="s">
        <v>41</v>
      </c>
      <c r="U39" s="268"/>
      <c r="V39" s="268"/>
      <c r="W39" s="282" t="s">
        <v>41</v>
      </c>
      <c r="X39" s="282"/>
      <c r="Y39" s="282"/>
      <c r="Z39" s="282"/>
      <c r="AA39" s="282"/>
      <c r="AB39" s="282"/>
    </row>
    <row r="40" spans="1:28" s="1" customFormat="1" ht="18" customHeight="1">
      <c r="A40" s="7"/>
      <c r="B40" s="7"/>
      <c r="C40" s="7"/>
      <c r="D40" s="20" t="s">
        <v>303</v>
      </c>
      <c r="E40" s="18"/>
      <c r="F40" s="286">
        <f>SUM(H40:AB40)</f>
        <v>28</v>
      </c>
      <c r="G40" s="306"/>
      <c r="H40" s="268">
        <v>14</v>
      </c>
      <c r="I40" s="268"/>
      <c r="J40" s="268">
        <v>7</v>
      </c>
      <c r="K40" s="268"/>
      <c r="L40" s="268">
        <v>2</v>
      </c>
      <c r="M40" s="268"/>
      <c r="N40" s="268">
        <v>4</v>
      </c>
      <c r="O40" s="268"/>
      <c r="P40" s="268" t="s">
        <v>296</v>
      </c>
      <c r="Q40" s="268"/>
      <c r="R40" s="268" t="s">
        <v>296</v>
      </c>
      <c r="S40" s="268"/>
      <c r="T40" s="268">
        <v>1</v>
      </c>
      <c r="U40" s="268"/>
      <c r="V40" s="268"/>
      <c r="W40" s="268" t="s">
        <v>41</v>
      </c>
      <c r="X40" s="268"/>
      <c r="Y40" s="268"/>
      <c r="Z40" s="268"/>
      <c r="AA40" s="268"/>
      <c r="AB40" s="268"/>
    </row>
    <row r="41" spans="1:28" s="1" customFormat="1" ht="18" customHeight="1">
      <c r="A41" s="7"/>
      <c r="B41" s="7"/>
      <c r="C41" s="7"/>
      <c r="D41" s="20" t="s">
        <v>304</v>
      </c>
      <c r="E41" s="18"/>
      <c r="F41" s="286">
        <v>33</v>
      </c>
      <c r="G41" s="306"/>
      <c r="H41" s="268">
        <v>14</v>
      </c>
      <c r="I41" s="268"/>
      <c r="J41" s="268">
        <v>12</v>
      </c>
      <c r="K41" s="268"/>
      <c r="L41" s="268">
        <v>2</v>
      </c>
      <c r="M41" s="268"/>
      <c r="N41" s="268">
        <v>4</v>
      </c>
      <c r="O41" s="268"/>
      <c r="P41" s="268" t="s">
        <v>296</v>
      </c>
      <c r="Q41" s="268"/>
      <c r="R41" s="268" t="s">
        <v>296</v>
      </c>
      <c r="S41" s="268"/>
      <c r="T41" s="268">
        <v>1</v>
      </c>
      <c r="U41" s="268"/>
      <c r="V41" s="268"/>
      <c r="W41" s="268" t="s">
        <v>41</v>
      </c>
      <c r="X41" s="268"/>
      <c r="Y41" s="268"/>
      <c r="Z41" s="268"/>
      <c r="AA41" s="268"/>
      <c r="AB41" s="268"/>
    </row>
    <row r="42" spans="1:28" ht="18" customHeight="1" thickBot="1">
      <c r="A42" s="136"/>
      <c r="B42" s="136"/>
      <c r="C42" s="136"/>
      <c r="D42" s="26" t="s">
        <v>568</v>
      </c>
      <c r="E42" s="25"/>
      <c r="F42" s="307">
        <f>SUM(H42:Y42)</f>
        <v>30</v>
      </c>
      <c r="G42" s="313"/>
      <c r="H42" s="269">
        <v>14</v>
      </c>
      <c r="I42" s="269"/>
      <c r="J42" s="269">
        <v>4</v>
      </c>
      <c r="K42" s="269"/>
      <c r="L42" s="269">
        <v>2</v>
      </c>
      <c r="M42" s="269"/>
      <c r="N42" s="269">
        <v>9</v>
      </c>
      <c r="O42" s="269"/>
      <c r="P42" s="308" t="s">
        <v>296</v>
      </c>
      <c r="Q42" s="308"/>
      <c r="R42" s="308" t="s">
        <v>296</v>
      </c>
      <c r="S42" s="308"/>
      <c r="T42" s="269">
        <v>1</v>
      </c>
      <c r="U42" s="269"/>
      <c r="V42" s="269"/>
      <c r="W42" s="269" t="s">
        <v>41</v>
      </c>
      <c r="X42" s="269"/>
      <c r="Y42" s="269"/>
      <c r="Z42" s="269"/>
      <c r="AA42" s="269"/>
      <c r="AB42" s="269"/>
    </row>
    <row r="43" spans="1:28" s="1" customFormat="1" ht="18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70"/>
      <c r="M43" s="70"/>
      <c r="N43" s="70"/>
      <c r="O43" s="70"/>
      <c r="P43" s="5"/>
      <c r="Q43" s="5"/>
      <c r="R43" s="5"/>
      <c r="S43" s="5"/>
      <c r="T43" s="218" t="s">
        <v>72</v>
      </c>
      <c r="U43" s="218"/>
      <c r="V43" s="218"/>
      <c r="W43" s="218"/>
      <c r="X43" s="218"/>
      <c r="Y43" s="218"/>
      <c r="Z43" s="220"/>
      <c r="AA43" s="220"/>
      <c r="AB43" s="220"/>
    </row>
    <row r="45" spans="1:28" s="1" customFormat="1" ht="18" customHeight="1">
      <c r="A45" s="311" t="s">
        <v>668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</row>
    <row r="46" spans="1:28" s="1" customFormat="1" ht="18" customHeight="1" thickBot="1">
      <c r="A46" s="204" t="s">
        <v>73</v>
      </c>
      <c r="B46" s="204"/>
      <c r="C46" s="314"/>
      <c r="D46" s="314"/>
      <c r="E46" s="198"/>
      <c r="F46" s="5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</row>
    <row r="47" spans="1:29" s="1" customFormat="1" ht="18" customHeight="1">
      <c r="A47" s="229" t="s">
        <v>62</v>
      </c>
      <c r="B47" s="229"/>
      <c r="C47" s="274"/>
      <c r="D47" s="274"/>
      <c r="E47" s="274"/>
      <c r="F47" s="230" t="s">
        <v>74</v>
      </c>
      <c r="G47" s="274"/>
      <c r="H47" s="274"/>
      <c r="I47" s="309" t="s">
        <v>75</v>
      </c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5"/>
    </row>
    <row r="48" spans="1:29" s="1" customFormat="1" ht="18" customHeight="1">
      <c r="A48" s="275"/>
      <c r="B48" s="275"/>
      <c r="C48" s="276"/>
      <c r="D48" s="276"/>
      <c r="E48" s="276"/>
      <c r="F48" s="276"/>
      <c r="G48" s="276"/>
      <c r="H48" s="276"/>
      <c r="I48" s="232" t="s">
        <v>76</v>
      </c>
      <c r="J48" s="232"/>
      <c r="K48" s="232"/>
      <c r="L48" s="232" t="s">
        <v>77</v>
      </c>
      <c r="M48" s="232"/>
      <c r="N48" s="232"/>
      <c r="O48" s="232" t="s">
        <v>78</v>
      </c>
      <c r="P48" s="232"/>
      <c r="Q48" s="232"/>
      <c r="R48" s="232" t="s">
        <v>79</v>
      </c>
      <c r="S48" s="232"/>
      <c r="T48" s="232"/>
      <c r="U48" s="232" t="s">
        <v>80</v>
      </c>
      <c r="V48" s="232"/>
      <c r="W48" s="232"/>
      <c r="X48" s="258" t="s">
        <v>81</v>
      </c>
      <c r="Y48" s="312"/>
      <c r="Z48" s="312"/>
      <c r="AA48" s="312"/>
      <c r="AB48" s="312"/>
      <c r="AC48" s="5"/>
    </row>
    <row r="49" spans="1:28" ht="18" customHeight="1">
      <c r="A49" s="234" t="s">
        <v>60</v>
      </c>
      <c r="B49" s="234"/>
      <c r="C49" s="234"/>
      <c r="D49" s="20" t="s">
        <v>200</v>
      </c>
      <c r="E49" s="18" t="s">
        <v>298</v>
      </c>
      <c r="F49" s="286">
        <v>12</v>
      </c>
      <c r="G49" s="268"/>
      <c r="H49" s="268"/>
      <c r="I49" s="268">
        <v>128</v>
      </c>
      <c r="J49" s="268"/>
      <c r="K49" s="268"/>
      <c r="L49" s="268">
        <v>3</v>
      </c>
      <c r="M49" s="268"/>
      <c r="N49" s="268"/>
      <c r="O49" s="268">
        <v>37</v>
      </c>
      <c r="P49" s="268"/>
      <c r="Q49" s="268"/>
      <c r="R49" s="268">
        <v>92</v>
      </c>
      <c r="S49" s="268"/>
      <c r="T49" s="268"/>
      <c r="U49" s="268">
        <v>1</v>
      </c>
      <c r="V49" s="268"/>
      <c r="W49" s="268"/>
      <c r="X49" s="268">
        <v>5</v>
      </c>
      <c r="Y49" s="268"/>
      <c r="Z49" s="268"/>
      <c r="AA49" s="268"/>
      <c r="AB49" s="268"/>
    </row>
    <row r="50" spans="1:28" ht="18" customHeight="1">
      <c r="A50" s="234"/>
      <c r="B50" s="234"/>
      <c r="C50" s="234"/>
      <c r="D50" s="20" t="s">
        <v>303</v>
      </c>
      <c r="E50" s="18"/>
      <c r="F50" s="286">
        <v>12</v>
      </c>
      <c r="G50" s="268"/>
      <c r="H50" s="268"/>
      <c r="I50" s="268">
        <v>114</v>
      </c>
      <c r="J50" s="268"/>
      <c r="K50" s="268"/>
      <c r="L50" s="268">
        <v>15</v>
      </c>
      <c r="M50" s="268"/>
      <c r="N50" s="268"/>
      <c r="O50" s="268">
        <v>27</v>
      </c>
      <c r="P50" s="268"/>
      <c r="Q50" s="268"/>
      <c r="R50" s="268">
        <v>57</v>
      </c>
      <c r="S50" s="268"/>
      <c r="T50" s="268"/>
      <c r="U50" s="268">
        <v>5</v>
      </c>
      <c r="V50" s="268"/>
      <c r="W50" s="268"/>
      <c r="X50" s="268">
        <v>10</v>
      </c>
      <c r="Y50" s="268"/>
      <c r="Z50" s="268"/>
      <c r="AA50" s="268"/>
      <c r="AB50" s="268"/>
    </row>
    <row r="51" spans="1:28" ht="18" customHeight="1">
      <c r="A51" s="234"/>
      <c r="B51" s="234"/>
      <c r="C51" s="234"/>
      <c r="D51" s="20" t="s">
        <v>304</v>
      </c>
      <c r="E51" s="18"/>
      <c r="F51" s="286">
        <v>12</v>
      </c>
      <c r="G51" s="268"/>
      <c r="H51" s="268"/>
      <c r="I51" s="268">
        <f>SUM(L51:Y51)</f>
        <v>144</v>
      </c>
      <c r="J51" s="268"/>
      <c r="K51" s="268"/>
      <c r="L51" s="268">
        <v>5</v>
      </c>
      <c r="M51" s="268"/>
      <c r="N51" s="268"/>
      <c r="O51" s="268">
        <v>30</v>
      </c>
      <c r="P51" s="268"/>
      <c r="Q51" s="268"/>
      <c r="R51" s="268">
        <v>86</v>
      </c>
      <c r="S51" s="268"/>
      <c r="T51" s="268"/>
      <c r="U51" s="268">
        <v>4</v>
      </c>
      <c r="V51" s="268"/>
      <c r="W51" s="268"/>
      <c r="X51" s="268">
        <v>19</v>
      </c>
      <c r="Y51" s="268"/>
      <c r="Z51" s="268"/>
      <c r="AA51" s="268"/>
      <c r="AB51" s="268"/>
    </row>
    <row r="52" spans="1:28" ht="18" customHeight="1" thickBot="1">
      <c r="A52" s="235"/>
      <c r="B52" s="235"/>
      <c r="C52" s="235"/>
      <c r="D52" s="26" t="s">
        <v>568</v>
      </c>
      <c r="E52" s="25"/>
      <c r="F52" s="307">
        <v>13</v>
      </c>
      <c r="G52" s="269"/>
      <c r="H52" s="269"/>
      <c r="I52" s="269">
        <f>SUM(L52:AB52)</f>
        <v>111</v>
      </c>
      <c r="J52" s="269"/>
      <c r="K52" s="269"/>
      <c r="L52" s="269">
        <v>6</v>
      </c>
      <c r="M52" s="269"/>
      <c r="N52" s="269"/>
      <c r="O52" s="269">
        <v>21</v>
      </c>
      <c r="P52" s="269"/>
      <c r="Q52" s="269"/>
      <c r="R52" s="269">
        <v>54</v>
      </c>
      <c r="S52" s="269"/>
      <c r="T52" s="269"/>
      <c r="U52" s="269">
        <v>9</v>
      </c>
      <c r="V52" s="269"/>
      <c r="W52" s="269"/>
      <c r="X52" s="269">
        <v>21</v>
      </c>
      <c r="Y52" s="269"/>
      <c r="Z52" s="269"/>
      <c r="AA52" s="269"/>
      <c r="AB52" s="269"/>
    </row>
    <row r="53" spans="1:28" s="1" customFormat="1" ht="18" customHeight="1">
      <c r="A53" s="60"/>
      <c r="B53" s="60"/>
      <c r="C53" s="60"/>
      <c r="D53" s="60"/>
      <c r="E53" s="60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218" t="s">
        <v>82</v>
      </c>
      <c r="U53" s="218"/>
      <c r="V53" s="218"/>
      <c r="W53" s="218"/>
      <c r="X53" s="218"/>
      <c r="Y53" s="218"/>
      <c r="Z53" s="218"/>
      <c r="AA53" s="218"/>
      <c r="AB53" s="218"/>
    </row>
  </sheetData>
  <sheetProtection/>
  <mergeCells count="199">
    <mergeCell ref="C22:S22"/>
    <mergeCell ref="W26:AB26"/>
    <mergeCell ref="A1:AB1"/>
    <mergeCell ref="A24:AB24"/>
    <mergeCell ref="H26:J26"/>
    <mergeCell ref="P20:T21"/>
    <mergeCell ref="P18:T19"/>
    <mergeCell ref="U18:AB19"/>
    <mergeCell ref="K18:O19"/>
    <mergeCell ref="B20:B21"/>
    <mergeCell ref="U3:AB4"/>
    <mergeCell ref="U16:AB17"/>
    <mergeCell ref="U14:AB15"/>
    <mergeCell ref="U20:AB21"/>
    <mergeCell ref="U5:AB6"/>
    <mergeCell ref="U7:AB8"/>
    <mergeCell ref="U9:AB10"/>
    <mergeCell ref="U11:AB12"/>
    <mergeCell ref="T39:V39"/>
    <mergeCell ref="Y32:Z32"/>
    <mergeCell ref="T37:V38"/>
    <mergeCell ref="W33:X33"/>
    <mergeCell ref="AA32:AB32"/>
    <mergeCell ref="AA33:AB33"/>
    <mergeCell ref="A35:AB35"/>
    <mergeCell ref="N39:O39"/>
    <mergeCell ref="N37:O38"/>
    <mergeCell ref="P39:Q39"/>
    <mergeCell ref="AA27:AB29"/>
    <mergeCell ref="Y33:Z33"/>
    <mergeCell ref="M27:M29"/>
    <mergeCell ref="N27:N29"/>
    <mergeCell ref="T27:T29"/>
    <mergeCell ref="P27:P29"/>
    <mergeCell ref="U27:U29"/>
    <mergeCell ref="J37:K38"/>
    <mergeCell ref="L37:M38"/>
    <mergeCell ref="J40:K40"/>
    <mergeCell ref="L40:M40"/>
    <mergeCell ref="L39:M39"/>
    <mergeCell ref="C20:I21"/>
    <mergeCell ref="K20:O21"/>
    <mergeCell ref="A25:D25"/>
    <mergeCell ref="L27:L29"/>
    <mergeCell ref="A26:G29"/>
    <mergeCell ref="P37:Q38"/>
    <mergeCell ref="R37:S38"/>
    <mergeCell ref="T53:AB53"/>
    <mergeCell ref="O52:Q52"/>
    <mergeCell ref="R52:T52"/>
    <mergeCell ref="U52:W52"/>
    <mergeCell ref="X52:AB52"/>
    <mergeCell ref="T40:V40"/>
    <mergeCell ref="O49:Q49"/>
    <mergeCell ref="N41:O41"/>
    <mergeCell ref="X48:AB48"/>
    <mergeCell ref="F42:G42"/>
    <mergeCell ref="A46:E46"/>
    <mergeCell ref="A47:E48"/>
    <mergeCell ref="F47:H48"/>
    <mergeCell ref="A39:C39"/>
    <mergeCell ref="F39:G39"/>
    <mergeCell ref="H39:I39"/>
    <mergeCell ref="J39:K39"/>
    <mergeCell ref="R39:S39"/>
    <mergeCell ref="R40:S40"/>
    <mergeCell ref="T42:V42"/>
    <mergeCell ref="T41:V41"/>
    <mergeCell ref="H42:I42"/>
    <mergeCell ref="H41:I41"/>
    <mergeCell ref="R49:T49"/>
    <mergeCell ref="U49:W49"/>
    <mergeCell ref="A45:AB45"/>
    <mergeCell ref="J41:K41"/>
    <mergeCell ref="L41:M41"/>
    <mergeCell ref="O51:Q51"/>
    <mergeCell ref="R51:T51"/>
    <mergeCell ref="U51:W51"/>
    <mergeCell ref="N42:O42"/>
    <mergeCell ref="P42:Q42"/>
    <mergeCell ref="R42:S42"/>
    <mergeCell ref="O50:Q50"/>
    <mergeCell ref="R50:T50"/>
    <mergeCell ref="L50:N50"/>
    <mergeCell ref="I47:AB47"/>
    <mergeCell ref="A51:C51"/>
    <mergeCell ref="F51:H51"/>
    <mergeCell ref="I51:K51"/>
    <mergeCell ref="L51:N51"/>
    <mergeCell ref="A52:C52"/>
    <mergeCell ref="F52:H52"/>
    <mergeCell ref="I52:K52"/>
    <mergeCell ref="L52:N52"/>
    <mergeCell ref="R48:T48"/>
    <mergeCell ref="X50:AB50"/>
    <mergeCell ref="U50:W50"/>
    <mergeCell ref="A49:C49"/>
    <mergeCell ref="F49:H49"/>
    <mergeCell ref="I49:K49"/>
    <mergeCell ref="L49:N49"/>
    <mergeCell ref="A50:C50"/>
    <mergeCell ref="F50:H50"/>
    <mergeCell ref="I50:K50"/>
    <mergeCell ref="F40:G40"/>
    <mergeCell ref="H40:I40"/>
    <mergeCell ref="F41:G41"/>
    <mergeCell ref="I48:K48"/>
    <mergeCell ref="L48:N48"/>
    <mergeCell ref="O48:Q48"/>
    <mergeCell ref="P41:Q41"/>
    <mergeCell ref="A2:D2"/>
    <mergeCell ref="H7:J8"/>
    <mergeCell ref="K7:O8"/>
    <mergeCell ref="K3:O4"/>
    <mergeCell ref="U48:W48"/>
    <mergeCell ref="G7:G8"/>
    <mergeCell ref="F7:F8"/>
    <mergeCell ref="A5:E6"/>
    <mergeCell ref="A7:E8"/>
    <mergeCell ref="F5:F6"/>
    <mergeCell ref="A3:J4"/>
    <mergeCell ref="H5:J6"/>
    <mergeCell ref="G5:G6"/>
    <mergeCell ref="F9:F10"/>
    <mergeCell ref="G9:G10"/>
    <mergeCell ref="G11:G12"/>
    <mergeCell ref="H11:J12"/>
    <mergeCell ref="P16:T17"/>
    <mergeCell ref="P13:T13"/>
    <mergeCell ref="P14:T15"/>
    <mergeCell ref="P3:T4"/>
    <mergeCell ref="P11:T12"/>
    <mergeCell ref="P7:T8"/>
    <mergeCell ref="X51:AB51"/>
    <mergeCell ref="X49:AB49"/>
    <mergeCell ref="K16:O17"/>
    <mergeCell ref="L42:M42"/>
    <mergeCell ref="R41:S41"/>
    <mergeCell ref="K26:M26"/>
    <mergeCell ref="W32:X32"/>
    <mergeCell ref="K27:K29"/>
    <mergeCell ref="Q26:S26"/>
    <mergeCell ref="N26:P26"/>
    <mergeCell ref="P5:T6"/>
    <mergeCell ref="P9:T10"/>
    <mergeCell ref="K11:O12"/>
    <mergeCell ref="B18:B19"/>
    <mergeCell ref="C18:I18"/>
    <mergeCell ref="B16:B17"/>
    <mergeCell ref="C16:I16"/>
    <mergeCell ref="C17:I17"/>
    <mergeCell ref="C19:I19"/>
    <mergeCell ref="K13:O13"/>
    <mergeCell ref="B14:B15"/>
    <mergeCell ref="C15:I15"/>
    <mergeCell ref="K5:O6"/>
    <mergeCell ref="C14:I14"/>
    <mergeCell ref="K9:O10"/>
    <mergeCell ref="A9:E10"/>
    <mergeCell ref="H9:J10"/>
    <mergeCell ref="A11:E12"/>
    <mergeCell ref="F11:F12"/>
    <mergeCell ref="K14:O15"/>
    <mergeCell ref="A30:D30"/>
    <mergeCell ref="A31:D31"/>
    <mergeCell ref="A32:D32"/>
    <mergeCell ref="A33:D33"/>
    <mergeCell ref="T26:V26"/>
    <mergeCell ref="Q27:Q29"/>
    <mergeCell ref="R27:R29"/>
    <mergeCell ref="S27:S29"/>
    <mergeCell ref="V27:V29"/>
    <mergeCell ref="Y31:Z31"/>
    <mergeCell ref="W39:AB39"/>
    <mergeCell ref="W40:AB40"/>
    <mergeCell ref="W30:X30"/>
    <mergeCell ref="W31:X31"/>
    <mergeCell ref="T22:AB22"/>
    <mergeCell ref="T34:AB34"/>
    <mergeCell ref="AA30:AB30"/>
    <mergeCell ref="AA31:AB31"/>
    <mergeCell ref="W37:AB38"/>
    <mergeCell ref="W27:X29"/>
    <mergeCell ref="O27:O29"/>
    <mergeCell ref="H27:H29"/>
    <mergeCell ref="I27:I29"/>
    <mergeCell ref="J27:J29"/>
    <mergeCell ref="Y30:Z30"/>
    <mergeCell ref="Y27:Z29"/>
    <mergeCell ref="W41:AB41"/>
    <mergeCell ref="W42:AB42"/>
    <mergeCell ref="H37:I38"/>
    <mergeCell ref="A43:K43"/>
    <mergeCell ref="A37:E38"/>
    <mergeCell ref="F37:G38"/>
    <mergeCell ref="N40:O40"/>
    <mergeCell ref="P40:Q40"/>
    <mergeCell ref="T43:AB43"/>
    <mergeCell ref="J42:K42"/>
  </mergeCells>
  <printOptions horizontalCentered="1"/>
  <pageMargins left="0.5905511811023623" right="0.3937007874015748" top="0.47" bottom="0.1968503937007874" header="0.5118110236220472" footer="0.5118110236220472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4"/>
  <sheetViews>
    <sheetView showGridLines="0" zoomScale="75" zoomScaleNormal="75" zoomScalePageLayoutView="0" workbookViewId="0" topLeftCell="A1">
      <selection activeCell="A1" sqref="A1:AA1"/>
    </sheetView>
  </sheetViews>
  <sheetFormatPr defaultColWidth="4.625" defaultRowHeight="22.5" customHeight="1"/>
  <cols>
    <col min="1" max="1" width="1.4921875" style="36" customWidth="1"/>
    <col min="2" max="2" width="3.875" style="36" customWidth="1"/>
    <col min="3" max="3" width="4.125" style="36" customWidth="1"/>
    <col min="4" max="4" width="2.875" style="36" customWidth="1"/>
    <col min="5" max="6" width="4.75390625" style="36" customWidth="1"/>
    <col min="7" max="7" width="5.125" style="36" customWidth="1"/>
    <col min="8" max="8" width="4.625" style="36" customWidth="1"/>
    <col min="9" max="9" width="4.75390625" style="36" customWidth="1"/>
    <col min="10" max="16384" width="4.625" style="36" customWidth="1"/>
  </cols>
  <sheetData>
    <row r="1" spans="1:27" s="1" customFormat="1" ht="22.5" customHeight="1">
      <c r="A1" s="311" t="s">
        <v>669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</row>
    <row r="2" spans="1:7" s="1" customFormat="1" ht="22.5" customHeight="1" thickBot="1">
      <c r="A2" s="233" t="s">
        <v>244</v>
      </c>
      <c r="B2" s="233"/>
      <c r="C2" s="233"/>
      <c r="D2" s="198"/>
      <c r="E2" s="198"/>
      <c r="F2" s="198"/>
      <c r="G2" s="198"/>
    </row>
    <row r="3" spans="1:27" s="1" customFormat="1" ht="22.5" customHeight="1">
      <c r="A3" s="229" t="s">
        <v>152</v>
      </c>
      <c r="B3" s="229"/>
      <c r="C3" s="229"/>
      <c r="D3" s="230"/>
      <c r="E3" s="230"/>
      <c r="F3" s="230"/>
      <c r="G3" s="230"/>
      <c r="H3" s="230"/>
      <c r="I3" s="230"/>
      <c r="J3" s="230" t="s">
        <v>245</v>
      </c>
      <c r="K3" s="230"/>
      <c r="L3" s="230"/>
      <c r="M3" s="230"/>
      <c r="N3" s="230"/>
      <c r="O3" s="230"/>
      <c r="P3" s="230" t="s">
        <v>246</v>
      </c>
      <c r="Q3" s="230"/>
      <c r="R3" s="230"/>
      <c r="S3" s="230"/>
      <c r="T3" s="230"/>
      <c r="U3" s="230"/>
      <c r="V3" s="230" t="s">
        <v>247</v>
      </c>
      <c r="W3" s="230"/>
      <c r="X3" s="230"/>
      <c r="Y3" s="230"/>
      <c r="Z3" s="230"/>
      <c r="AA3" s="255"/>
    </row>
    <row r="4" spans="1:27" s="1" customFormat="1" ht="22.5" customHeight="1">
      <c r="A4" s="231"/>
      <c r="B4" s="231"/>
      <c r="C4" s="231"/>
      <c r="D4" s="232"/>
      <c r="E4" s="232"/>
      <c r="F4" s="232"/>
      <c r="G4" s="232"/>
      <c r="H4" s="232"/>
      <c r="I4" s="232"/>
      <c r="J4" s="232" t="s">
        <v>248</v>
      </c>
      <c r="K4" s="232"/>
      <c r="L4" s="232"/>
      <c r="M4" s="232" t="s">
        <v>249</v>
      </c>
      <c r="N4" s="232"/>
      <c r="O4" s="232"/>
      <c r="P4" s="232" t="s">
        <v>248</v>
      </c>
      <c r="Q4" s="232"/>
      <c r="R4" s="232"/>
      <c r="S4" s="232" t="s">
        <v>249</v>
      </c>
      <c r="T4" s="232"/>
      <c r="U4" s="232"/>
      <c r="V4" s="232" t="s">
        <v>248</v>
      </c>
      <c r="W4" s="232"/>
      <c r="X4" s="232"/>
      <c r="Y4" s="232" t="s">
        <v>249</v>
      </c>
      <c r="Z4" s="232"/>
      <c r="AA4" s="258"/>
    </row>
    <row r="5" spans="1:27" ht="22.5" customHeight="1">
      <c r="A5" s="347" t="s">
        <v>299</v>
      </c>
      <c r="B5" s="347"/>
      <c r="C5" s="347"/>
      <c r="D5" s="347"/>
      <c r="E5" s="347"/>
      <c r="F5" s="21" t="s">
        <v>162</v>
      </c>
      <c r="G5" s="22" t="s">
        <v>187</v>
      </c>
      <c r="H5" s="249" t="s">
        <v>298</v>
      </c>
      <c r="I5" s="250"/>
      <c r="J5" s="286">
        <v>242</v>
      </c>
      <c r="K5" s="268"/>
      <c r="L5" s="268"/>
      <c r="M5" s="268">
        <v>1404</v>
      </c>
      <c r="N5" s="268"/>
      <c r="O5" s="268"/>
      <c r="P5" s="268">
        <v>152</v>
      </c>
      <c r="Q5" s="268"/>
      <c r="R5" s="268"/>
      <c r="S5" s="268">
        <v>719</v>
      </c>
      <c r="T5" s="268"/>
      <c r="U5" s="268"/>
      <c r="V5" s="268">
        <v>90</v>
      </c>
      <c r="W5" s="268"/>
      <c r="X5" s="268"/>
      <c r="Y5" s="268">
        <v>685</v>
      </c>
      <c r="Z5" s="268"/>
      <c r="AA5" s="268"/>
    </row>
    <row r="6" spans="1:27" ht="22.5" customHeight="1">
      <c r="A6" s="343"/>
      <c r="B6" s="343"/>
      <c r="C6" s="343"/>
      <c r="D6" s="343"/>
      <c r="E6" s="343"/>
      <c r="F6" s="21" t="s">
        <v>162</v>
      </c>
      <c r="G6" s="22" t="s">
        <v>255</v>
      </c>
      <c r="H6" s="249"/>
      <c r="I6" s="250"/>
      <c r="J6" s="286">
        <v>246</v>
      </c>
      <c r="K6" s="268"/>
      <c r="L6" s="268"/>
      <c r="M6" s="268">
        <v>1180</v>
      </c>
      <c r="N6" s="268"/>
      <c r="O6" s="268"/>
      <c r="P6" s="268">
        <v>165</v>
      </c>
      <c r="Q6" s="268"/>
      <c r="R6" s="268"/>
      <c r="S6" s="268">
        <v>836</v>
      </c>
      <c r="T6" s="268"/>
      <c r="U6" s="268"/>
      <c r="V6" s="268">
        <v>81</v>
      </c>
      <c r="W6" s="268"/>
      <c r="X6" s="268"/>
      <c r="Y6" s="268">
        <v>345</v>
      </c>
      <c r="Z6" s="268"/>
      <c r="AA6" s="268"/>
    </row>
    <row r="7" spans="1:27" ht="22.5" customHeight="1">
      <c r="A7" s="343"/>
      <c r="B7" s="343"/>
      <c r="C7" s="343"/>
      <c r="D7" s="343"/>
      <c r="E7" s="343"/>
      <c r="F7" s="21" t="s">
        <v>162</v>
      </c>
      <c r="G7" s="22" t="s">
        <v>571</v>
      </c>
      <c r="H7" s="249"/>
      <c r="I7" s="250"/>
      <c r="J7" s="286">
        <v>212</v>
      </c>
      <c r="K7" s="268"/>
      <c r="L7" s="268"/>
      <c r="M7" s="268">
        <v>1143</v>
      </c>
      <c r="N7" s="268"/>
      <c r="O7" s="268"/>
      <c r="P7" s="268">
        <v>168</v>
      </c>
      <c r="Q7" s="268"/>
      <c r="R7" s="268"/>
      <c r="S7" s="268">
        <v>918</v>
      </c>
      <c r="T7" s="268"/>
      <c r="U7" s="268"/>
      <c r="V7" s="268">
        <v>44</v>
      </c>
      <c r="W7" s="268"/>
      <c r="X7" s="268"/>
      <c r="Y7" s="268">
        <v>225</v>
      </c>
      <c r="Z7" s="268"/>
      <c r="AA7" s="268"/>
    </row>
    <row r="8" spans="1:27" ht="22.5" customHeight="1">
      <c r="A8" s="346"/>
      <c r="B8" s="346"/>
      <c r="C8" s="346"/>
      <c r="D8" s="346"/>
      <c r="E8" s="346"/>
      <c r="F8" s="102" t="s">
        <v>162</v>
      </c>
      <c r="G8" s="103" t="s">
        <v>573</v>
      </c>
      <c r="H8" s="252"/>
      <c r="I8" s="252"/>
      <c r="J8" s="294">
        <f>SUM(J10:L15)</f>
        <v>150</v>
      </c>
      <c r="K8" s="297"/>
      <c r="L8" s="297"/>
      <c r="M8" s="297">
        <f>SUM(M10:O15)</f>
        <v>699</v>
      </c>
      <c r="N8" s="297"/>
      <c r="O8" s="297"/>
      <c r="P8" s="297">
        <f>SUM(P10:R15)</f>
        <v>114</v>
      </c>
      <c r="Q8" s="297"/>
      <c r="R8" s="297"/>
      <c r="S8" s="297">
        <f>SUM(S10:U15)</f>
        <v>501</v>
      </c>
      <c r="T8" s="297"/>
      <c r="U8" s="297"/>
      <c r="V8" s="297">
        <f>SUM(V10:X15)</f>
        <v>36</v>
      </c>
      <c r="W8" s="297"/>
      <c r="X8" s="297"/>
      <c r="Y8" s="297">
        <f>SUM(Y10:AA15)</f>
        <v>198</v>
      </c>
      <c r="Z8" s="297"/>
      <c r="AA8" s="297"/>
    </row>
    <row r="9" spans="1:27" ht="22.5" customHeight="1">
      <c r="A9" s="14"/>
      <c r="B9" s="14"/>
      <c r="C9" s="14"/>
      <c r="D9" s="14"/>
      <c r="E9" s="14"/>
      <c r="F9" s="14"/>
      <c r="G9" s="14"/>
      <c r="H9" s="14"/>
      <c r="I9" s="14"/>
      <c r="J9" s="286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</row>
    <row r="10" spans="1:27" ht="22.5" customHeight="1">
      <c r="A10" s="210" t="s">
        <v>572</v>
      </c>
      <c r="B10" s="210"/>
      <c r="C10" s="210"/>
      <c r="D10" s="210"/>
      <c r="E10" s="210"/>
      <c r="F10" s="210"/>
      <c r="G10" s="210"/>
      <c r="H10" s="210"/>
      <c r="I10" s="210"/>
      <c r="J10" s="286">
        <v>19</v>
      </c>
      <c r="K10" s="268"/>
      <c r="L10" s="268"/>
      <c r="M10" s="268">
        <v>126</v>
      </c>
      <c r="N10" s="268"/>
      <c r="O10" s="268"/>
      <c r="P10" s="268">
        <v>19</v>
      </c>
      <c r="Q10" s="268"/>
      <c r="R10" s="268"/>
      <c r="S10" s="268">
        <v>126</v>
      </c>
      <c r="T10" s="268"/>
      <c r="U10" s="268"/>
      <c r="V10" s="268" t="s">
        <v>574</v>
      </c>
      <c r="W10" s="268"/>
      <c r="X10" s="268"/>
      <c r="Y10" s="268" t="s">
        <v>574</v>
      </c>
      <c r="Z10" s="268"/>
      <c r="AA10" s="268"/>
    </row>
    <row r="11" spans="1:27" ht="22.5" customHeight="1">
      <c r="A11" s="210" t="s">
        <v>250</v>
      </c>
      <c r="B11" s="210"/>
      <c r="C11" s="210"/>
      <c r="D11" s="210"/>
      <c r="E11" s="210"/>
      <c r="F11" s="210"/>
      <c r="G11" s="210"/>
      <c r="H11" s="210"/>
      <c r="I11" s="210"/>
      <c r="J11" s="286">
        <v>29</v>
      </c>
      <c r="K11" s="268"/>
      <c r="L11" s="268"/>
      <c r="M11" s="268">
        <v>127</v>
      </c>
      <c r="N11" s="268"/>
      <c r="O11" s="268"/>
      <c r="P11" s="268">
        <v>16</v>
      </c>
      <c r="Q11" s="268"/>
      <c r="R11" s="268"/>
      <c r="S11" s="268">
        <v>76</v>
      </c>
      <c r="T11" s="268"/>
      <c r="U11" s="268"/>
      <c r="V11" s="268">
        <v>13</v>
      </c>
      <c r="W11" s="268"/>
      <c r="X11" s="268"/>
      <c r="Y11" s="268">
        <v>51</v>
      </c>
      <c r="Z11" s="268"/>
      <c r="AA11" s="268"/>
    </row>
    <row r="12" spans="1:27" ht="22.5" customHeight="1">
      <c r="A12" s="210" t="s">
        <v>251</v>
      </c>
      <c r="B12" s="210"/>
      <c r="C12" s="210"/>
      <c r="D12" s="210"/>
      <c r="E12" s="210"/>
      <c r="F12" s="210"/>
      <c r="G12" s="210"/>
      <c r="H12" s="210"/>
      <c r="I12" s="210"/>
      <c r="J12" s="286">
        <v>68</v>
      </c>
      <c r="K12" s="268"/>
      <c r="L12" s="268"/>
      <c r="M12" s="268">
        <v>240</v>
      </c>
      <c r="N12" s="268"/>
      <c r="O12" s="268"/>
      <c r="P12" s="268">
        <v>51</v>
      </c>
      <c r="Q12" s="268"/>
      <c r="R12" s="268"/>
      <c r="S12" s="268">
        <v>133</v>
      </c>
      <c r="T12" s="268"/>
      <c r="U12" s="268"/>
      <c r="V12" s="268">
        <v>17</v>
      </c>
      <c r="W12" s="268"/>
      <c r="X12" s="268"/>
      <c r="Y12" s="268">
        <v>107</v>
      </c>
      <c r="Z12" s="268"/>
      <c r="AA12" s="268"/>
    </row>
    <row r="13" spans="1:27" ht="22.5" customHeight="1">
      <c r="A13" s="210" t="s">
        <v>252</v>
      </c>
      <c r="B13" s="210"/>
      <c r="C13" s="210"/>
      <c r="D13" s="210"/>
      <c r="E13" s="210"/>
      <c r="F13" s="210"/>
      <c r="G13" s="210"/>
      <c r="H13" s="210"/>
      <c r="I13" s="210"/>
      <c r="J13" s="286">
        <v>19</v>
      </c>
      <c r="K13" s="268"/>
      <c r="L13" s="268"/>
      <c r="M13" s="268">
        <v>138</v>
      </c>
      <c r="N13" s="268"/>
      <c r="O13" s="268"/>
      <c r="P13" s="268">
        <v>15</v>
      </c>
      <c r="Q13" s="268"/>
      <c r="R13" s="268"/>
      <c r="S13" s="268">
        <v>110</v>
      </c>
      <c r="T13" s="268"/>
      <c r="U13" s="268"/>
      <c r="V13" s="268">
        <v>4</v>
      </c>
      <c r="W13" s="268"/>
      <c r="X13" s="268"/>
      <c r="Y13" s="268">
        <v>28</v>
      </c>
      <c r="Z13" s="268"/>
      <c r="AA13" s="268"/>
    </row>
    <row r="14" spans="1:27" ht="22.5" customHeight="1">
      <c r="A14" s="210" t="s">
        <v>253</v>
      </c>
      <c r="B14" s="210"/>
      <c r="C14" s="210"/>
      <c r="D14" s="210"/>
      <c r="E14" s="210"/>
      <c r="F14" s="210"/>
      <c r="G14" s="210"/>
      <c r="H14" s="210"/>
      <c r="I14" s="210"/>
      <c r="J14" s="286">
        <v>14</v>
      </c>
      <c r="K14" s="268"/>
      <c r="L14" s="268"/>
      <c r="M14" s="268">
        <v>46</v>
      </c>
      <c r="N14" s="268"/>
      <c r="O14" s="268"/>
      <c r="P14" s="268">
        <v>12</v>
      </c>
      <c r="Q14" s="268"/>
      <c r="R14" s="268"/>
      <c r="S14" s="268">
        <v>34</v>
      </c>
      <c r="T14" s="268"/>
      <c r="U14" s="268"/>
      <c r="V14" s="268">
        <v>2</v>
      </c>
      <c r="W14" s="268"/>
      <c r="X14" s="268"/>
      <c r="Y14" s="268">
        <v>12</v>
      </c>
      <c r="Z14" s="268"/>
      <c r="AA14" s="268"/>
    </row>
    <row r="15" spans="1:27" ht="22.5" customHeight="1" thickBot="1">
      <c r="A15" s="348" t="s">
        <v>254</v>
      </c>
      <c r="B15" s="348"/>
      <c r="C15" s="348"/>
      <c r="D15" s="348"/>
      <c r="E15" s="348"/>
      <c r="F15" s="348"/>
      <c r="G15" s="348"/>
      <c r="H15" s="348"/>
      <c r="I15" s="348"/>
      <c r="J15" s="350">
        <v>1</v>
      </c>
      <c r="K15" s="308"/>
      <c r="L15" s="308"/>
      <c r="M15" s="308">
        <v>22</v>
      </c>
      <c r="N15" s="308"/>
      <c r="O15" s="308"/>
      <c r="P15" s="308">
        <v>1</v>
      </c>
      <c r="Q15" s="308"/>
      <c r="R15" s="308"/>
      <c r="S15" s="308">
        <v>22</v>
      </c>
      <c r="T15" s="308"/>
      <c r="U15" s="308"/>
      <c r="V15" s="308" t="s">
        <v>574</v>
      </c>
      <c r="W15" s="308"/>
      <c r="X15" s="308"/>
      <c r="Y15" s="308" t="s">
        <v>574</v>
      </c>
      <c r="Z15" s="308"/>
      <c r="AA15" s="308"/>
    </row>
    <row r="16" spans="1:27" s="1" customFormat="1" ht="22.5" customHeight="1">
      <c r="A16" s="60"/>
      <c r="B16" s="60"/>
      <c r="C16" s="60"/>
      <c r="D16" s="60"/>
      <c r="E16" s="60"/>
      <c r="F16" s="60"/>
      <c r="G16" s="60"/>
      <c r="H16" s="60"/>
      <c r="I16" s="6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18" t="s">
        <v>82</v>
      </c>
      <c r="W16" s="349"/>
      <c r="X16" s="349"/>
      <c r="Y16" s="349"/>
      <c r="Z16" s="349"/>
      <c r="AA16" s="349"/>
    </row>
    <row r="17" ht="24.75" customHeight="1"/>
    <row r="18" spans="1:27" s="1" customFormat="1" ht="24.75" customHeight="1">
      <c r="A18" s="311" t="s">
        <v>670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</row>
    <row r="19" spans="1:6" s="1" customFormat="1" ht="24.75" customHeight="1" thickBot="1">
      <c r="A19" s="233" t="s">
        <v>61</v>
      </c>
      <c r="B19" s="233"/>
      <c r="C19" s="233"/>
      <c r="D19" s="198"/>
      <c r="E19" s="198"/>
      <c r="F19" s="198"/>
    </row>
    <row r="20" spans="1:27" s="1" customFormat="1" ht="24.75" customHeight="1">
      <c r="A20" s="321" t="s">
        <v>308</v>
      </c>
      <c r="B20" s="321"/>
      <c r="C20" s="321"/>
      <c r="D20" s="321"/>
      <c r="E20" s="321"/>
      <c r="F20" s="321"/>
      <c r="G20" s="353"/>
      <c r="H20" s="351" t="s">
        <v>83</v>
      </c>
      <c r="I20" s="351" t="s">
        <v>84</v>
      </c>
      <c r="J20" s="351" t="s">
        <v>85</v>
      </c>
      <c r="K20" s="351" t="s">
        <v>86</v>
      </c>
      <c r="L20" s="351" t="s">
        <v>87</v>
      </c>
      <c r="M20" s="351" t="s">
        <v>88</v>
      </c>
      <c r="N20" s="351" t="s">
        <v>89</v>
      </c>
      <c r="O20" s="351" t="s">
        <v>90</v>
      </c>
      <c r="P20" s="351" t="s">
        <v>91</v>
      </c>
      <c r="Q20" s="351" t="s">
        <v>92</v>
      </c>
      <c r="R20" s="351" t="s">
        <v>93</v>
      </c>
      <c r="S20" s="351" t="s">
        <v>94</v>
      </c>
      <c r="T20" s="351" t="s">
        <v>95</v>
      </c>
      <c r="U20" s="351" t="s">
        <v>96</v>
      </c>
      <c r="V20" s="351" t="s">
        <v>97</v>
      </c>
      <c r="W20" s="351" t="s">
        <v>98</v>
      </c>
      <c r="X20" s="351" t="s">
        <v>99</v>
      </c>
      <c r="Y20" s="351" t="s">
        <v>100</v>
      </c>
      <c r="Z20" s="351" t="s">
        <v>101</v>
      </c>
      <c r="AA20" s="358" t="s">
        <v>102</v>
      </c>
    </row>
    <row r="21" spans="1:27" s="1" customFormat="1" ht="24.75" customHeight="1">
      <c r="A21" s="354"/>
      <c r="B21" s="354"/>
      <c r="C21" s="354"/>
      <c r="D21" s="354"/>
      <c r="E21" s="354"/>
      <c r="F21" s="354"/>
      <c r="G21" s="355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2"/>
      <c r="W21" s="352"/>
      <c r="X21" s="352"/>
      <c r="Y21" s="352"/>
      <c r="Z21" s="352"/>
      <c r="AA21" s="359"/>
    </row>
    <row r="22" spans="1:27" s="1" customFormat="1" ht="24.75" customHeight="1">
      <c r="A22" s="354"/>
      <c r="B22" s="354"/>
      <c r="C22" s="354"/>
      <c r="D22" s="354"/>
      <c r="E22" s="354"/>
      <c r="F22" s="354"/>
      <c r="G22" s="355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2"/>
      <c r="W22" s="352"/>
      <c r="X22" s="352"/>
      <c r="Y22" s="352"/>
      <c r="Z22" s="352"/>
      <c r="AA22" s="359"/>
    </row>
    <row r="23" spans="1:27" s="1" customFormat="1" ht="24.75" customHeight="1">
      <c r="A23" s="354"/>
      <c r="B23" s="354"/>
      <c r="C23" s="354"/>
      <c r="D23" s="354"/>
      <c r="E23" s="354"/>
      <c r="F23" s="354"/>
      <c r="G23" s="355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2"/>
      <c r="W23" s="352"/>
      <c r="X23" s="352"/>
      <c r="Y23" s="352"/>
      <c r="Z23" s="352"/>
      <c r="AA23" s="359"/>
    </row>
    <row r="24" spans="1:27" s="1" customFormat="1" ht="24.75" customHeight="1">
      <c r="A24" s="354"/>
      <c r="B24" s="354"/>
      <c r="C24" s="354"/>
      <c r="D24" s="354"/>
      <c r="E24" s="354"/>
      <c r="F24" s="354"/>
      <c r="G24" s="355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2"/>
      <c r="W24" s="352"/>
      <c r="X24" s="352"/>
      <c r="Y24" s="352"/>
      <c r="Z24" s="352"/>
      <c r="AA24" s="359"/>
    </row>
    <row r="25" spans="1:27" s="1" customFormat="1" ht="24.75" customHeight="1">
      <c r="A25" s="354"/>
      <c r="B25" s="354"/>
      <c r="C25" s="354"/>
      <c r="D25" s="354"/>
      <c r="E25" s="354"/>
      <c r="F25" s="354"/>
      <c r="G25" s="355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2"/>
      <c r="W25" s="352"/>
      <c r="X25" s="352"/>
      <c r="Y25" s="352"/>
      <c r="Z25" s="352"/>
      <c r="AA25" s="359"/>
    </row>
    <row r="26" spans="1:27" s="1" customFormat="1" ht="24.75" customHeight="1">
      <c r="A26" s="354"/>
      <c r="B26" s="354"/>
      <c r="C26" s="354"/>
      <c r="D26" s="354"/>
      <c r="E26" s="354"/>
      <c r="F26" s="354"/>
      <c r="G26" s="355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2"/>
      <c r="W26" s="352"/>
      <c r="X26" s="352"/>
      <c r="Y26" s="352"/>
      <c r="Z26" s="352"/>
      <c r="AA26" s="359"/>
    </row>
    <row r="27" spans="1:27" s="1" customFormat="1" ht="24.75" customHeight="1">
      <c r="A27" s="354"/>
      <c r="B27" s="354"/>
      <c r="C27" s="354"/>
      <c r="D27" s="354"/>
      <c r="E27" s="354"/>
      <c r="F27" s="354"/>
      <c r="G27" s="355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2"/>
      <c r="W27" s="352"/>
      <c r="X27" s="352"/>
      <c r="Y27" s="352"/>
      <c r="Z27" s="352"/>
      <c r="AA27" s="359"/>
    </row>
    <row r="28" spans="1:27" s="1" customFormat="1" ht="24.75" customHeight="1">
      <c r="A28" s="354"/>
      <c r="B28" s="354"/>
      <c r="C28" s="354"/>
      <c r="D28" s="354"/>
      <c r="E28" s="354"/>
      <c r="F28" s="354"/>
      <c r="G28" s="355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2"/>
      <c r="W28" s="352"/>
      <c r="X28" s="352"/>
      <c r="Y28" s="352"/>
      <c r="Z28" s="352"/>
      <c r="AA28" s="359"/>
    </row>
    <row r="29" spans="1:27" s="1" customFormat="1" ht="24.75" customHeight="1">
      <c r="A29" s="354"/>
      <c r="B29" s="354"/>
      <c r="C29" s="354"/>
      <c r="D29" s="354"/>
      <c r="E29" s="354"/>
      <c r="F29" s="354"/>
      <c r="G29" s="355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2"/>
      <c r="W29" s="352"/>
      <c r="X29" s="352"/>
      <c r="Y29" s="352"/>
      <c r="Z29" s="352"/>
      <c r="AA29" s="359"/>
    </row>
    <row r="30" spans="1:27" s="1" customFormat="1" ht="24.75" customHeight="1">
      <c r="A30" s="323"/>
      <c r="B30" s="323"/>
      <c r="C30" s="323"/>
      <c r="D30" s="323"/>
      <c r="E30" s="323"/>
      <c r="F30" s="323"/>
      <c r="G30" s="356"/>
      <c r="H30" s="6"/>
      <c r="I30" s="6" t="s">
        <v>103</v>
      </c>
      <c r="J30" s="6" t="s">
        <v>104</v>
      </c>
      <c r="K30" s="6" t="s">
        <v>105</v>
      </c>
      <c r="L30" s="6" t="s">
        <v>106</v>
      </c>
      <c r="M30" s="6" t="s">
        <v>107</v>
      </c>
      <c r="N30" s="6" t="s">
        <v>108</v>
      </c>
      <c r="O30" s="6" t="s">
        <v>109</v>
      </c>
      <c r="P30" s="6" t="s">
        <v>110</v>
      </c>
      <c r="Q30" s="6" t="s">
        <v>111</v>
      </c>
      <c r="R30" s="6" t="s">
        <v>112</v>
      </c>
      <c r="S30" s="6" t="s">
        <v>113</v>
      </c>
      <c r="T30" s="6" t="s">
        <v>114</v>
      </c>
      <c r="U30" s="6" t="s">
        <v>115</v>
      </c>
      <c r="V30" s="6" t="s">
        <v>116</v>
      </c>
      <c r="W30" s="6" t="s">
        <v>1</v>
      </c>
      <c r="X30" s="6" t="s">
        <v>2</v>
      </c>
      <c r="Y30" s="6" t="s">
        <v>3</v>
      </c>
      <c r="Z30" s="6" t="s">
        <v>117</v>
      </c>
      <c r="AA30" s="4" t="s">
        <v>118</v>
      </c>
    </row>
    <row r="31" spans="1:27" s="1" customFormat="1" ht="24.75" customHeight="1">
      <c r="A31" s="360" t="s">
        <v>585</v>
      </c>
      <c r="B31" s="360"/>
      <c r="C31" s="360"/>
      <c r="D31" s="360"/>
      <c r="E31" s="20" t="s">
        <v>200</v>
      </c>
      <c r="F31" s="234" t="s">
        <v>586</v>
      </c>
      <c r="G31" s="361"/>
      <c r="H31" s="23">
        <v>49</v>
      </c>
      <c r="I31" s="19">
        <v>3</v>
      </c>
      <c r="J31" s="19" t="s">
        <v>41</v>
      </c>
      <c r="K31" s="19">
        <v>1</v>
      </c>
      <c r="L31" s="19" t="s">
        <v>41</v>
      </c>
      <c r="M31" s="19">
        <v>3</v>
      </c>
      <c r="N31" s="19">
        <v>8</v>
      </c>
      <c r="O31" s="19">
        <v>2</v>
      </c>
      <c r="P31" s="19" t="s">
        <v>41</v>
      </c>
      <c r="Q31" s="19">
        <v>5</v>
      </c>
      <c r="R31" s="19">
        <v>7</v>
      </c>
      <c r="S31" s="19" t="s">
        <v>41</v>
      </c>
      <c r="T31" s="19">
        <v>13</v>
      </c>
      <c r="U31" s="19" t="s">
        <v>41</v>
      </c>
      <c r="V31" s="19" t="s">
        <v>41</v>
      </c>
      <c r="W31" s="19">
        <v>5</v>
      </c>
      <c r="X31" s="19" t="s">
        <v>41</v>
      </c>
      <c r="Y31" s="19" t="s">
        <v>41</v>
      </c>
      <c r="Z31" s="19">
        <v>1</v>
      </c>
      <c r="AA31" s="19">
        <v>1</v>
      </c>
    </row>
    <row r="32" spans="1:27" s="1" customFormat="1" ht="24.75" customHeight="1">
      <c r="A32" s="234"/>
      <c r="B32" s="234"/>
      <c r="C32" s="234"/>
      <c r="D32" s="234"/>
      <c r="E32" s="20" t="s">
        <v>256</v>
      </c>
      <c r="F32" s="234"/>
      <c r="G32" s="361"/>
      <c r="H32" s="23">
        <v>51</v>
      </c>
      <c r="I32" s="19">
        <v>3</v>
      </c>
      <c r="J32" s="19" t="s">
        <v>41</v>
      </c>
      <c r="K32" s="19">
        <v>2</v>
      </c>
      <c r="L32" s="19" t="s">
        <v>41</v>
      </c>
      <c r="M32" s="19">
        <v>8</v>
      </c>
      <c r="N32" s="19">
        <v>2</v>
      </c>
      <c r="O32" s="19">
        <v>1</v>
      </c>
      <c r="P32" s="19">
        <v>1</v>
      </c>
      <c r="Q32" s="19">
        <v>4</v>
      </c>
      <c r="R32" s="19">
        <v>7</v>
      </c>
      <c r="S32" s="19" t="s">
        <v>41</v>
      </c>
      <c r="T32" s="19">
        <v>7</v>
      </c>
      <c r="U32" s="19" t="s">
        <v>41</v>
      </c>
      <c r="V32" s="19">
        <v>2</v>
      </c>
      <c r="W32" s="19">
        <v>12</v>
      </c>
      <c r="X32" s="19">
        <v>1</v>
      </c>
      <c r="Y32" s="19" t="s">
        <v>41</v>
      </c>
      <c r="Z32" s="19" t="s">
        <v>41</v>
      </c>
      <c r="AA32" s="19">
        <v>1</v>
      </c>
    </row>
    <row r="33" spans="1:27" s="1" customFormat="1" ht="24.75" customHeight="1">
      <c r="A33" s="234"/>
      <c r="B33" s="234"/>
      <c r="C33" s="234"/>
      <c r="D33" s="234"/>
      <c r="E33" s="20" t="s">
        <v>587</v>
      </c>
      <c r="F33" s="24"/>
      <c r="G33" s="145"/>
      <c r="H33" s="23">
        <v>76</v>
      </c>
      <c r="I33" s="19">
        <v>4</v>
      </c>
      <c r="J33" s="19" t="s">
        <v>41</v>
      </c>
      <c r="K33" s="19">
        <v>1</v>
      </c>
      <c r="L33" s="19" t="s">
        <v>41</v>
      </c>
      <c r="M33" s="19">
        <v>9</v>
      </c>
      <c r="N33" s="19">
        <v>3</v>
      </c>
      <c r="O33" s="19">
        <v>2</v>
      </c>
      <c r="P33" s="19">
        <v>2</v>
      </c>
      <c r="Q33" s="19">
        <v>5</v>
      </c>
      <c r="R33" s="19">
        <v>8</v>
      </c>
      <c r="S33" s="19" t="s">
        <v>41</v>
      </c>
      <c r="T33" s="19">
        <v>18</v>
      </c>
      <c r="U33" s="19" t="s">
        <v>41</v>
      </c>
      <c r="V33" s="19">
        <v>2</v>
      </c>
      <c r="W33" s="19">
        <v>11</v>
      </c>
      <c r="X33" s="19" t="s">
        <v>41</v>
      </c>
      <c r="Y33" s="19">
        <v>1</v>
      </c>
      <c r="Z33" s="19">
        <v>6</v>
      </c>
      <c r="AA33" s="19">
        <v>4</v>
      </c>
    </row>
    <row r="34" spans="1:27" s="1" customFormat="1" ht="24.75" customHeight="1">
      <c r="A34" s="251"/>
      <c r="B34" s="251"/>
      <c r="C34" s="251"/>
      <c r="D34" s="251"/>
      <c r="E34" s="99" t="s">
        <v>591</v>
      </c>
      <c r="F34" s="251"/>
      <c r="G34" s="363"/>
      <c r="H34" s="100">
        <f>H36+H42</f>
        <v>94</v>
      </c>
      <c r="I34" s="101">
        <f>I36+I42</f>
        <v>12</v>
      </c>
      <c r="J34" s="101" t="s">
        <v>592</v>
      </c>
      <c r="K34" s="101" t="s">
        <v>592</v>
      </c>
      <c r="L34" s="101" t="s">
        <v>592</v>
      </c>
      <c r="M34" s="101">
        <f>M36+M42</f>
        <v>12</v>
      </c>
      <c r="N34" s="101">
        <v>5</v>
      </c>
      <c r="O34" s="101" t="s">
        <v>592</v>
      </c>
      <c r="P34" s="101">
        <v>1</v>
      </c>
      <c r="Q34" s="101">
        <v>6</v>
      </c>
      <c r="R34" s="101">
        <v>7</v>
      </c>
      <c r="S34" s="101" t="s">
        <v>592</v>
      </c>
      <c r="T34" s="101">
        <f>T36+T42</f>
        <v>18</v>
      </c>
      <c r="U34" s="101" t="s">
        <v>592</v>
      </c>
      <c r="V34" s="101">
        <f>V36+V42</f>
        <v>4</v>
      </c>
      <c r="W34" s="101">
        <f>W36+W42</f>
        <v>13</v>
      </c>
      <c r="X34" s="101" t="s">
        <v>592</v>
      </c>
      <c r="Y34" s="101">
        <v>1</v>
      </c>
      <c r="Z34" s="101">
        <f>Z36+Z42</f>
        <v>13</v>
      </c>
      <c r="AA34" s="101">
        <v>2</v>
      </c>
    </row>
    <row r="35" spans="1:27" s="1" customFormat="1" ht="24.75" customHeight="1">
      <c r="A35" s="36"/>
      <c r="B35" s="36"/>
      <c r="C35" s="36"/>
      <c r="D35" s="36"/>
      <c r="E35" s="14"/>
      <c r="F35" s="14"/>
      <c r="G35" s="18"/>
      <c r="H35" s="23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" customFormat="1" ht="24.75" customHeight="1">
      <c r="A36" s="36"/>
      <c r="B36" s="213" t="s">
        <v>119</v>
      </c>
      <c r="C36" s="213"/>
      <c r="D36" s="213"/>
      <c r="E36" s="213"/>
      <c r="F36" s="213"/>
      <c r="G36" s="96"/>
      <c r="H36" s="97">
        <f>SUM(H37:H40)</f>
        <v>74</v>
      </c>
      <c r="I36" s="98">
        <f aca="true" t="shared" si="0" ref="I36:AA36">SUM(I37:I40)</f>
        <v>11</v>
      </c>
      <c r="J36" s="98" t="s">
        <v>588</v>
      </c>
      <c r="K36" s="98" t="s">
        <v>588</v>
      </c>
      <c r="L36" s="98" t="s">
        <v>588</v>
      </c>
      <c r="M36" s="98">
        <f t="shared" si="0"/>
        <v>10</v>
      </c>
      <c r="N36" s="98">
        <f t="shared" si="0"/>
        <v>5</v>
      </c>
      <c r="O36" s="98" t="s">
        <v>588</v>
      </c>
      <c r="P36" s="98">
        <f t="shared" si="0"/>
        <v>1</v>
      </c>
      <c r="Q36" s="98">
        <f t="shared" si="0"/>
        <v>6</v>
      </c>
      <c r="R36" s="98">
        <f t="shared" si="0"/>
        <v>7</v>
      </c>
      <c r="S36" s="98" t="s">
        <v>588</v>
      </c>
      <c r="T36" s="98">
        <f t="shared" si="0"/>
        <v>14</v>
      </c>
      <c r="U36" s="98" t="s">
        <v>588</v>
      </c>
      <c r="V36" s="98">
        <f t="shared" si="0"/>
        <v>2</v>
      </c>
      <c r="W36" s="98">
        <f t="shared" si="0"/>
        <v>8</v>
      </c>
      <c r="X36" s="98" t="s">
        <v>588</v>
      </c>
      <c r="Y36" s="98">
        <f t="shared" si="0"/>
        <v>1</v>
      </c>
      <c r="Z36" s="98">
        <f t="shared" si="0"/>
        <v>7</v>
      </c>
      <c r="AA36" s="98">
        <f t="shared" si="0"/>
        <v>2</v>
      </c>
    </row>
    <row r="37" spans="1:27" s="1" customFormat="1" ht="24.75" customHeight="1">
      <c r="A37" s="36"/>
      <c r="B37" s="36"/>
      <c r="C37" s="14" t="s">
        <v>120</v>
      </c>
      <c r="D37" s="210" t="s">
        <v>121</v>
      </c>
      <c r="E37" s="210"/>
      <c r="F37" s="210"/>
      <c r="G37" s="362"/>
      <c r="H37" s="23">
        <f>SUM(I37:AA37)</f>
        <v>36</v>
      </c>
      <c r="I37" s="19">
        <v>4</v>
      </c>
      <c r="J37" s="31" t="s">
        <v>588</v>
      </c>
      <c r="K37" s="31" t="s">
        <v>588</v>
      </c>
      <c r="L37" s="31" t="s">
        <v>588</v>
      </c>
      <c r="M37" s="19">
        <v>3</v>
      </c>
      <c r="N37" s="19">
        <v>2</v>
      </c>
      <c r="O37" s="31" t="s">
        <v>588</v>
      </c>
      <c r="P37" s="19">
        <v>1</v>
      </c>
      <c r="Q37" s="19" t="s">
        <v>588</v>
      </c>
      <c r="R37" s="19">
        <v>3</v>
      </c>
      <c r="S37" s="31" t="s">
        <v>588</v>
      </c>
      <c r="T37" s="19">
        <v>12</v>
      </c>
      <c r="U37" s="31" t="s">
        <v>588</v>
      </c>
      <c r="V37" s="19">
        <v>1</v>
      </c>
      <c r="W37" s="19">
        <v>7</v>
      </c>
      <c r="X37" s="31" t="s">
        <v>588</v>
      </c>
      <c r="Y37" s="19">
        <v>1</v>
      </c>
      <c r="Z37" s="19">
        <v>1</v>
      </c>
      <c r="AA37" s="19">
        <v>1</v>
      </c>
    </row>
    <row r="38" spans="1:27" s="1" customFormat="1" ht="24.75" customHeight="1">
      <c r="A38" s="36"/>
      <c r="B38" s="36"/>
      <c r="C38" s="14" t="s">
        <v>122</v>
      </c>
      <c r="D38" s="210" t="s">
        <v>123</v>
      </c>
      <c r="E38" s="210"/>
      <c r="F38" s="210"/>
      <c r="G38" s="362"/>
      <c r="H38" s="23">
        <f>SUM(I38:AA38)</f>
        <v>6</v>
      </c>
      <c r="I38" s="31" t="s">
        <v>589</v>
      </c>
      <c r="J38" s="31" t="s">
        <v>589</v>
      </c>
      <c r="K38" s="31" t="s">
        <v>589</v>
      </c>
      <c r="L38" s="31" t="s">
        <v>589</v>
      </c>
      <c r="M38" s="31" t="s">
        <v>589</v>
      </c>
      <c r="N38" s="19">
        <v>1</v>
      </c>
      <c r="O38" s="31" t="s">
        <v>589</v>
      </c>
      <c r="P38" s="19" t="s">
        <v>589</v>
      </c>
      <c r="Q38" s="19">
        <v>1</v>
      </c>
      <c r="R38" s="19">
        <v>1</v>
      </c>
      <c r="S38" s="31" t="s">
        <v>589</v>
      </c>
      <c r="T38" s="19" t="s">
        <v>589</v>
      </c>
      <c r="U38" s="31" t="s">
        <v>589</v>
      </c>
      <c r="V38" s="19" t="s">
        <v>589</v>
      </c>
      <c r="W38" s="19" t="s">
        <v>589</v>
      </c>
      <c r="X38" s="31" t="s">
        <v>589</v>
      </c>
      <c r="Y38" s="31" t="s">
        <v>589</v>
      </c>
      <c r="Z38" s="19">
        <v>2</v>
      </c>
      <c r="AA38" s="19">
        <v>1</v>
      </c>
    </row>
    <row r="39" spans="1:27" s="1" customFormat="1" ht="24.75" customHeight="1">
      <c r="A39" s="36"/>
      <c r="B39" s="36"/>
      <c r="C39" s="14" t="s">
        <v>124</v>
      </c>
      <c r="D39" s="210" t="s">
        <v>125</v>
      </c>
      <c r="E39" s="210"/>
      <c r="F39" s="210"/>
      <c r="G39" s="362"/>
      <c r="H39" s="23">
        <f>SUM(I39:AA39)</f>
        <v>21</v>
      </c>
      <c r="I39" s="19">
        <v>2</v>
      </c>
      <c r="J39" s="31" t="s">
        <v>589</v>
      </c>
      <c r="K39" s="31" t="s">
        <v>589</v>
      </c>
      <c r="L39" s="31" t="s">
        <v>589</v>
      </c>
      <c r="M39" s="19">
        <v>7</v>
      </c>
      <c r="N39" s="19">
        <v>2</v>
      </c>
      <c r="O39" s="31" t="s">
        <v>589</v>
      </c>
      <c r="P39" s="19" t="s">
        <v>589</v>
      </c>
      <c r="Q39" s="19">
        <v>4</v>
      </c>
      <c r="R39" s="19">
        <v>2</v>
      </c>
      <c r="S39" s="31" t="s">
        <v>589</v>
      </c>
      <c r="T39" s="19">
        <v>2</v>
      </c>
      <c r="U39" s="31" t="s">
        <v>589</v>
      </c>
      <c r="V39" s="19">
        <v>1</v>
      </c>
      <c r="W39" s="19" t="s">
        <v>589</v>
      </c>
      <c r="X39" s="31" t="s">
        <v>589</v>
      </c>
      <c r="Y39" s="31" t="s">
        <v>589</v>
      </c>
      <c r="Z39" s="19">
        <v>1</v>
      </c>
      <c r="AA39" s="19" t="s">
        <v>589</v>
      </c>
    </row>
    <row r="40" spans="1:27" s="1" customFormat="1" ht="24.75" customHeight="1">
      <c r="A40" s="36"/>
      <c r="B40" s="36"/>
      <c r="C40" s="14" t="s">
        <v>126</v>
      </c>
      <c r="D40" s="210" t="s">
        <v>127</v>
      </c>
      <c r="E40" s="210"/>
      <c r="F40" s="210"/>
      <c r="G40" s="362"/>
      <c r="H40" s="23">
        <f>SUM(I40:AA40)</f>
        <v>11</v>
      </c>
      <c r="I40" s="19">
        <v>5</v>
      </c>
      <c r="J40" s="31" t="s">
        <v>589</v>
      </c>
      <c r="K40" s="31" t="s">
        <v>589</v>
      </c>
      <c r="L40" s="31" t="s">
        <v>589</v>
      </c>
      <c r="M40" s="19" t="s">
        <v>589</v>
      </c>
      <c r="N40" s="19" t="s">
        <v>589</v>
      </c>
      <c r="O40" s="31" t="s">
        <v>589</v>
      </c>
      <c r="P40" s="19" t="s">
        <v>590</v>
      </c>
      <c r="Q40" s="19">
        <v>1</v>
      </c>
      <c r="R40" s="19">
        <v>1</v>
      </c>
      <c r="S40" s="31" t="s">
        <v>589</v>
      </c>
      <c r="T40" s="19" t="s">
        <v>589</v>
      </c>
      <c r="U40" s="31" t="s">
        <v>589</v>
      </c>
      <c r="V40" s="19" t="s">
        <v>589</v>
      </c>
      <c r="W40" s="19">
        <v>1</v>
      </c>
      <c r="X40" s="31" t="s">
        <v>589</v>
      </c>
      <c r="Y40" s="31" t="s">
        <v>589</v>
      </c>
      <c r="Z40" s="19">
        <v>3</v>
      </c>
      <c r="AA40" s="19" t="s">
        <v>589</v>
      </c>
    </row>
    <row r="41" spans="1:27" s="1" customFormat="1" ht="24.75" customHeight="1">
      <c r="A41" s="36"/>
      <c r="B41" s="36"/>
      <c r="C41" s="36"/>
      <c r="D41" s="36"/>
      <c r="E41" s="14"/>
      <c r="F41" s="14"/>
      <c r="G41" s="18"/>
      <c r="H41" s="23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" customFormat="1" ht="24.75" customHeight="1">
      <c r="A42" s="36"/>
      <c r="B42" s="213" t="s">
        <v>119</v>
      </c>
      <c r="C42" s="213"/>
      <c r="D42" s="213"/>
      <c r="E42" s="213"/>
      <c r="F42" s="213"/>
      <c r="G42" s="96"/>
      <c r="H42" s="97">
        <f>SUM(H43:H45)</f>
        <v>20</v>
      </c>
      <c r="I42" s="98">
        <f>SUM(I43:I45)</f>
        <v>1</v>
      </c>
      <c r="J42" s="98" t="s">
        <v>589</v>
      </c>
      <c r="K42" s="98" t="s">
        <v>589</v>
      </c>
      <c r="L42" s="98" t="s">
        <v>589</v>
      </c>
      <c r="M42" s="98">
        <f>SUM(M43:M45)</f>
        <v>2</v>
      </c>
      <c r="N42" s="98" t="s">
        <v>589</v>
      </c>
      <c r="O42" s="98" t="s">
        <v>589</v>
      </c>
      <c r="P42" s="98" t="s">
        <v>589</v>
      </c>
      <c r="Q42" s="98" t="s">
        <v>589</v>
      </c>
      <c r="R42" s="98" t="s">
        <v>589</v>
      </c>
      <c r="S42" s="98" t="s">
        <v>589</v>
      </c>
      <c r="T42" s="98">
        <f>SUM(T43:T45)</f>
        <v>4</v>
      </c>
      <c r="U42" s="98" t="s">
        <v>589</v>
      </c>
      <c r="V42" s="98">
        <f>SUM(V43:V45)</f>
        <v>2</v>
      </c>
      <c r="W42" s="98">
        <f>SUM(W43:W45)</f>
        <v>5</v>
      </c>
      <c r="X42" s="98" t="s">
        <v>589</v>
      </c>
      <c r="Y42" s="98" t="s">
        <v>589</v>
      </c>
      <c r="Z42" s="98">
        <f>SUM(Z43:Z45)</f>
        <v>6</v>
      </c>
      <c r="AA42" s="98" t="s">
        <v>589</v>
      </c>
    </row>
    <row r="43" spans="1:27" s="1" customFormat="1" ht="24.75" customHeight="1">
      <c r="A43" s="36"/>
      <c r="B43" s="36"/>
      <c r="C43" s="14" t="s">
        <v>128</v>
      </c>
      <c r="D43" s="210" t="s">
        <v>129</v>
      </c>
      <c r="E43" s="210"/>
      <c r="F43" s="210"/>
      <c r="G43" s="362"/>
      <c r="H43" s="23">
        <f>SUM(I43:AA43)</f>
        <v>8</v>
      </c>
      <c r="I43" s="19">
        <v>1</v>
      </c>
      <c r="J43" s="19" t="s">
        <v>589</v>
      </c>
      <c r="K43" s="19" t="s">
        <v>589</v>
      </c>
      <c r="L43" s="19" t="s">
        <v>589</v>
      </c>
      <c r="M43" s="19" t="s">
        <v>589</v>
      </c>
      <c r="N43" s="19" t="s">
        <v>589</v>
      </c>
      <c r="O43" s="19" t="s">
        <v>589</v>
      </c>
      <c r="P43" s="19" t="s">
        <v>589</v>
      </c>
      <c r="Q43" s="19" t="s">
        <v>589</v>
      </c>
      <c r="R43" s="19" t="s">
        <v>589</v>
      </c>
      <c r="S43" s="19" t="s">
        <v>589</v>
      </c>
      <c r="T43" s="19" t="s">
        <v>589</v>
      </c>
      <c r="U43" s="19" t="s">
        <v>589</v>
      </c>
      <c r="V43" s="19">
        <v>1</v>
      </c>
      <c r="W43" s="19">
        <v>2</v>
      </c>
      <c r="X43" s="19" t="s">
        <v>589</v>
      </c>
      <c r="Y43" s="19" t="s">
        <v>589</v>
      </c>
      <c r="Z43" s="19">
        <v>4</v>
      </c>
      <c r="AA43" s="19" t="s">
        <v>589</v>
      </c>
    </row>
    <row r="44" spans="1:27" s="1" customFormat="1" ht="24.75" customHeight="1">
      <c r="A44" s="36"/>
      <c r="B44" s="36"/>
      <c r="C44" s="14" t="s">
        <v>130</v>
      </c>
      <c r="D44" s="366" t="s">
        <v>131</v>
      </c>
      <c r="E44" s="366"/>
      <c r="F44" s="366"/>
      <c r="G44" s="367"/>
      <c r="H44" s="23">
        <f>SUM(I44:AA44)</f>
        <v>2</v>
      </c>
      <c r="I44" s="19" t="s">
        <v>589</v>
      </c>
      <c r="J44" s="19" t="s">
        <v>589</v>
      </c>
      <c r="K44" s="19" t="s">
        <v>589</v>
      </c>
      <c r="L44" s="19" t="s">
        <v>589</v>
      </c>
      <c r="M44" s="19" t="s">
        <v>589</v>
      </c>
      <c r="N44" s="19" t="s">
        <v>589</v>
      </c>
      <c r="O44" s="19" t="s">
        <v>589</v>
      </c>
      <c r="P44" s="19" t="s">
        <v>589</v>
      </c>
      <c r="Q44" s="19" t="s">
        <v>589</v>
      </c>
      <c r="R44" s="19" t="s">
        <v>589</v>
      </c>
      <c r="S44" s="19" t="s">
        <v>589</v>
      </c>
      <c r="T44" s="19" t="s">
        <v>589</v>
      </c>
      <c r="U44" s="19" t="s">
        <v>589</v>
      </c>
      <c r="V44" s="19" t="s">
        <v>589</v>
      </c>
      <c r="W44" s="19" t="s">
        <v>589</v>
      </c>
      <c r="X44" s="19" t="s">
        <v>589</v>
      </c>
      <c r="Y44" s="19" t="s">
        <v>589</v>
      </c>
      <c r="Z44" s="19">
        <v>2</v>
      </c>
      <c r="AA44" s="19" t="s">
        <v>589</v>
      </c>
    </row>
    <row r="45" spans="1:27" s="1" customFormat="1" ht="24.75" customHeight="1" thickBot="1">
      <c r="A45" s="146"/>
      <c r="B45" s="146"/>
      <c r="C45" s="146" t="s">
        <v>132</v>
      </c>
      <c r="D45" s="364" t="s">
        <v>133</v>
      </c>
      <c r="E45" s="364"/>
      <c r="F45" s="364"/>
      <c r="G45" s="365"/>
      <c r="H45" s="144">
        <f>SUM(I45:AA45)</f>
        <v>10</v>
      </c>
      <c r="I45" s="42" t="s">
        <v>589</v>
      </c>
      <c r="J45" s="42" t="s">
        <v>589</v>
      </c>
      <c r="K45" s="42" t="s">
        <v>589</v>
      </c>
      <c r="L45" s="42" t="s">
        <v>589</v>
      </c>
      <c r="M45" s="42">
        <v>2</v>
      </c>
      <c r="N45" s="42" t="s">
        <v>589</v>
      </c>
      <c r="O45" s="42" t="s">
        <v>589</v>
      </c>
      <c r="P45" s="42" t="s">
        <v>589</v>
      </c>
      <c r="Q45" s="42" t="s">
        <v>589</v>
      </c>
      <c r="R45" s="42" t="s">
        <v>589</v>
      </c>
      <c r="S45" s="42" t="s">
        <v>589</v>
      </c>
      <c r="T45" s="42">
        <v>4</v>
      </c>
      <c r="U45" s="42" t="s">
        <v>589</v>
      </c>
      <c r="V45" s="42">
        <v>1</v>
      </c>
      <c r="W45" s="42">
        <v>3</v>
      </c>
      <c r="X45" s="42" t="s">
        <v>589</v>
      </c>
      <c r="Y45" s="42" t="s">
        <v>589</v>
      </c>
      <c r="Z45" s="42" t="s">
        <v>589</v>
      </c>
      <c r="AA45" s="42" t="s">
        <v>589</v>
      </c>
    </row>
    <row r="46" spans="1:27" s="1" customFormat="1" ht="24.75" customHeight="1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218" t="s">
        <v>134</v>
      </c>
      <c r="X46" s="349"/>
      <c r="Y46" s="349"/>
      <c r="Z46" s="349"/>
      <c r="AA46" s="349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spans="1:27" ht="22.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</row>
    <row r="56" spans="1:27" ht="22.5" customHeight="1">
      <c r="A56" s="343"/>
      <c r="B56" s="343"/>
      <c r="C56" s="343"/>
      <c r="D56" s="344"/>
      <c r="E56" s="344"/>
      <c r="F56" s="34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22.5" customHeight="1">
      <c r="A57" s="249"/>
      <c r="B57" s="249"/>
      <c r="C57" s="249"/>
      <c r="D57" s="249"/>
      <c r="E57" s="249"/>
      <c r="F57" s="249"/>
      <c r="G57" s="249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</row>
    <row r="58" spans="1:27" ht="22.5" customHeight="1">
      <c r="A58" s="249"/>
      <c r="B58" s="249"/>
      <c r="C58" s="249"/>
      <c r="D58" s="249"/>
      <c r="E58" s="249"/>
      <c r="F58" s="249"/>
      <c r="G58" s="249"/>
      <c r="H58" s="340"/>
      <c r="I58" s="340"/>
      <c r="J58" s="340"/>
      <c r="K58" s="340"/>
      <c r="L58" s="340"/>
      <c r="M58" s="340"/>
      <c r="N58" s="340"/>
      <c r="O58" s="339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</row>
    <row r="59" spans="1:27" ht="22.5" customHeight="1">
      <c r="A59" s="249"/>
      <c r="B59" s="249"/>
      <c r="C59" s="249"/>
      <c r="D59" s="249"/>
      <c r="E59" s="249"/>
      <c r="F59" s="249"/>
      <c r="G59" s="249"/>
      <c r="H59" s="340"/>
      <c r="I59" s="340"/>
      <c r="J59" s="340"/>
      <c r="K59" s="340"/>
      <c r="L59" s="340"/>
      <c r="M59" s="340"/>
      <c r="N59" s="340"/>
      <c r="O59" s="339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</row>
    <row r="60" spans="1:27" ht="22.5" customHeight="1">
      <c r="A60" s="249"/>
      <c r="B60" s="249"/>
      <c r="C60" s="249"/>
      <c r="D60" s="249"/>
      <c r="E60" s="249"/>
      <c r="F60" s="249"/>
      <c r="G60" s="249"/>
      <c r="H60" s="340"/>
      <c r="I60" s="340"/>
      <c r="J60" s="340"/>
      <c r="K60" s="340"/>
      <c r="L60" s="340"/>
      <c r="M60" s="340"/>
      <c r="N60" s="340"/>
      <c r="O60" s="339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</row>
    <row r="61" spans="1:27" ht="22.5" customHeight="1">
      <c r="A61" s="249"/>
      <c r="B61" s="249"/>
      <c r="C61" s="249"/>
      <c r="D61" s="249"/>
      <c r="E61" s="249"/>
      <c r="F61" s="249"/>
      <c r="G61" s="249"/>
      <c r="H61" s="340"/>
      <c r="I61" s="340"/>
      <c r="J61" s="340"/>
      <c r="K61" s="340"/>
      <c r="L61" s="340"/>
      <c r="M61" s="340"/>
      <c r="N61" s="340"/>
      <c r="O61" s="339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1:27" ht="22.5" customHeight="1">
      <c r="A62" s="249"/>
      <c r="B62" s="249"/>
      <c r="C62" s="249"/>
      <c r="D62" s="249"/>
      <c r="E62" s="249"/>
      <c r="F62" s="249"/>
      <c r="G62" s="249"/>
      <c r="H62" s="340"/>
      <c r="I62" s="340"/>
      <c r="J62" s="340"/>
      <c r="K62" s="340"/>
      <c r="L62" s="340"/>
      <c r="M62" s="340"/>
      <c r="N62" s="340"/>
      <c r="O62" s="339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</row>
    <row r="63" spans="1:27" ht="22.5" customHeight="1">
      <c r="A63" s="249"/>
      <c r="B63" s="249"/>
      <c r="C63" s="249"/>
      <c r="D63" s="249"/>
      <c r="E63" s="249"/>
      <c r="F63" s="249"/>
      <c r="G63" s="249"/>
      <c r="H63" s="340"/>
      <c r="I63" s="340"/>
      <c r="J63" s="340"/>
      <c r="K63" s="340"/>
      <c r="L63" s="340"/>
      <c r="M63" s="340"/>
      <c r="N63" s="340"/>
      <c r="O63" s="339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</row>
    <row r="64" spans="1:27" ht="22.5" customHeight="1">
      <c r="A64" s="249"/>
      <c r="B64" s="249"/>
      <c r="C64" s="249"/>
      <c r="D64" s="249"/>
      <c r="E64" s="249"/>
      <c r="F64" s="249"/>
      <c r="G64" s="249"/>
      <c r="H64" s="340"/>
      <c r="I64" s="340"/>
      <c r="J64" s="340"/>
      <c r="K64" s="340"/>
      <c r="L64" s="340"/>
      <c r="M64" s="340"/>
      <c r="N64" s="340"/>
      <c r="O64" s="339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</row>
    <row r="65" spans="1:27" ht="22.5" customHeight="1">
      <c r="A65" s="249"/>
      <c r="B65" s="249"/>
      <c r="C65" s="249"/>
      <c r="D65" s="249"/>
      <c r="E65" s="249"/>
      <c r="F65" s="249"/>
      <c r="G65" s="249"/>
      <c r="H65" s="340"/>
      <c r="I65" s="340"/>
      <c r="J65" s="340"/>
      <c r="K65" s="340"/>
      <c r="L65" s="340"/>
      <c r="M65" s="340"/>
      <c r="N65" s="340"/>
      <c r="O65" s="339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</row>
    <row r="66" spans="1:27" ht="22.5" customHeight="1">
      <c r="A66" s="249"/>
      <c r="B66" s="249"/>
      <c r="C66" s="249"/>
      <c r="D66" s="249"/>
      <c r="E66" s="249"/>
      <c r="F66" s="249"/>
      <c r="G66" s="249"/>
      <c r="H66" s="340"/>
      <c r="I66" s="340"/>
      <c r="J66" s="340"/>
      <c r="K66" s="340"/>
      <c r="L66" s="340"/>
      <c r="M66" s="340"/>
      <c r="N66" s="340"/>
      <c r="O66" s="339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</row>
    <row r="67" spans="1:27" ht="22.5" customHeight="1">
      <c r="A67" s="249"/>
      <c r="B67" s="249"/>
      <c r="C67" s="249"/>
      <c r="D67" s="249"/>
      <c r="E67" s="249"/>
      <c r="F67" s="249"/>
      <c r="G67" s="249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22.5" customHeight="1">
      <c r="A68" s="234"/>
      <c r="B68" s="234"/>
      <c r="C68" s="234"/>
      <c r="D68" s="234"/>
      <c r="E68" s="20"/>
      <c r="F68" s="234"/>
      <c r="G68" s="234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ht="22.5" customHeight="1">
      <c r="A69" s="234"/>
      <c r="B69" s="234"/>
      <c r="C69" s="234"/>
      <c r="D69" s="234"/>
      <c r="E69" s="20"/>
      <c r="F69" s="234"/>
      <c r="G69" s="234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ht="22.5" customHeight="1">
      <c r="A70" s="234"/>
      <c r="B70" s="234"/>
      <c r="C70" s="234"/>
      <c r="D70" s="234"/>
      <c r="E70" s="20"/>
      <c r="F70" s="234"/>
      <c r="G70" s="234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38" customFormat="1" ht="22.5" customHeight="1">
      <c r="A71" s="235"/>
      <c r="B71" s="235"/>
      <c r="C71" s="235"/>
      <c r="D71" s="235"/>
      <c r="E71" s="26"/>
      <c r="F71" s="235"/>
      <c r="G71" s="235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ht="22.5" customHeight="1">
      <c r="A72" s="14"/>
      <c r="B72" s="14"/>
      <c r="C72" s="14"/>
      <c r="D72" s="14"/>
      <c r="E72" s="14"/>
      <c r="F72" s="14"/>
      <c r="G72" s="14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38" customFormat="1" ht="22.5" customHeight="1">
      <c r="A73" s="25"/>
      <c r="B73" s="25"/>
      <c r="C73" s="25"/>
      <c r="D73" s="235"/>
      <c r="E73" s="235"/>
      <c r="F73" s="235"/>
      <c r="G73" s="25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ht="22.5" customHeight="1">
      <c r="A74" s="14"/>
      <c r="B74" s="14"/>
      <c r="C74" s="14"/>
      <c r="D74" s="234"/>
      <c r="E74" s="234"/>
      <c r="F74" s="234"/>
      <c r="G74" s="234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ht="22.5" customHeight="1">
      <c r="A75" s="14"/>
      <c r="B75" s="14"/>
      <c r="C75" s="14"/>
      <c r="D75" s="234"/>
      <c r="E75" s="234"/>
      <c r="F75" s="234"/>
      <c r="G75" s="234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ht="22.5" customHeight="1">
      <c r="A76" s="14"/>
      <c r="B76" s="14"/>
      <c r="C76" s="14"/>
      <c r="D76" s="234"/>
      <c r="E76" s="234"/>
      <c r="F76" s="234"/>
      <c r="G76" s="234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ht="22.5" customHeight="1">
      <c r="A77" s="14"/>
      <c r="B77" s="14"/>
      <c r="C77" s="14"/>
      <c r="D77" s="234"/>
      <c r="E77" s="234"/>
      <c r="F77" s="234"/>
      <c r="G77" s="234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ht="22.5" customHeight="1">
      <c r="A78" s="14"/>
      <c r="B78" s="14"/>
      <c r="C78" s="14"/>
      <c r="D78" s="14"/>
      <c r="E78" s="14"/>
      <c r="F78" s="14"/>
      <c r="G78" s="14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38" customFormat="1" ht="22.5" customHeight="1">
      <c r="A79" s="25"/>
      <c r="B79" s="25"/>
      <c r="C79" s="25"/>
      <c r="D79" s="235"/>
      <c r="E79" s="235"/>
      <c r="F79" s="235"/>
      <c r="G79" s="25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ht="22.5" customHeight="1">
      <c r="A80" s="14"/>
      <c r="B80" s="14"/>
      <c r="C80" s="14"/>
      <c r="D80" s="234"/>
      <c r="E80" s="234"/>
      <c r="F80" s="234"/>
      <c r="G80" s="234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ht="22.5" customHeight="1">
      <c r="A81" s="14"/>
      <c r="B81" s="14"/>
      <c r="C81" s="14"/>
      <c r="D81" s="234"/>
      <c r="E81" s="234"/>
      <c r="F81" s="234"/>
      <c r="G81" s="234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ht="22.5" customHeight="1">
      <c r="A82" s="14"/>
      <c r="B82" s="14"/>
      <c r="C82" s="14"/>
      <c r="D82" s="234"/>
      <c r="E82" s="234"/>
      <c r="F82" s="234"/>
      <c r="G82" s="234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ht="22.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341"/>
      <c r="X83" s="342"/>
      <c r="Y83" s="342"/>
      <c r="Z83" s="342"/>
      <c r="AA83" s="342"/>
    </row>
    <row r="84" spans="1:27" ht="22.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</sheetData>
  <sheetProtection/>
  <mergeCells count="175">
    <mergeCell ref="R20:R29"/>
    <mergeCell ref="S20:S29"/>
    <mergeCell ref="D45:G45"/>
    <mergeCell ref="W46:AA46"/>
    <mergeCell ref="D40:G40"/>
    <mergeCell ref="D43:G43"/>
    <mergeCell ref="D44:G44"/>
    <mergeCell ref="B42:F42"/>
    <mergeCell ref="A46:J46"/>
    <mergeCell ref="W20:W29"/>
    <mergeCell ref="X20:X29"/>
    <mergeCell ref="D37:G37"/>
    <mergeCell ref="D38:G38"/>
    <mergeCell ref="N20:N29"/>
    <mergeCell ref="O20:O29"/>
    <mergeCell ref="T20:T29"/>
    <mergeCell ref="U20:U29"/>
    <mergeCell ref="P20:P29"/>
    <mergeCell ref="Q20:Q29"/>
    <mergeCell ref="M20:M29"/>
    <mergeCell ref="J20:J29"/>
    <mergeCell ref="K20:K29"/>
    <mergeCell ref="A33:D33"/>
    <mergeCell ref="A34:D34"/>
    <mergeCell ref="F34:G34"/>
    <mergeCell ref="A31:D31"/>
    <mergeCell ref="F31:G31"/>
    <mergeCell ref="A32:D32"/>
    <mergeCell ref="F32:G32"/>
    <mergeCell ref="D39:G39"/>
    <mergeCell ref="B36:F36"/>
    <mergeCell ref="Y20:Y29"/>
    <mergeCell ref="Z20:Z29"/>
    <mergeCell ref="V20:V29"/>
    <mergeCell ref="A18:AA18"/>
    <mergeCell ref="A19:F19"/>
    <mergeCell ref="A20:G30"/>
    <mergeCell ref="H20:H29"/>
    <mergeCell ref="I20:I29"/>
    <mergeCell ref="AA20:AA29"/>
    <mergeCell ref="L20:L29"/>
    <mergeCell ref="P14:R14"/>
    <mergeCell ref="S14:U14"/>
    <mergeCell ref="J15:L15"/>
    <mergeCell ref="M15:O15"/>
    <mergeCell ref="P15:R15"/>
    <mergeCell ref="S15:U15"/>
    <mergeCell ref="J14:L14"/>
    <mergeCell ref="M14:O14"/>
    <mergeCell ref="S12:U12"/>
    <mergeCell ref="V14:X14"/>
    <mergeCell ref="V16:AA16"/>
    <mergeCell ref="Y14:AA14"/>
    <mergeCell ref="Y12:AA12"/>
    <mergeCell ref="V13:X13"/>
    <mergeCell ref="Y13:AA13"/>
    <mergeCell ref="V15:X15"/>
    <mergeCell ref="Y15:AA15"/>
    <mergeCell ref="Y10:AA10"/>
    <mergeCell ref="J12:L12"/>
    <mergeCell ref="M12:O12"/>
    <mergeCell ref="P12:R12"/>
    <mergeCell ref="V11:X11"/>
    <mergeCell ref="J13:L13"/>
    <mergeCell ref="M13:O13"/>
    <mergeCell ref="P13:R13"/>
    <mergeCell ref="S13:U13"/>
    <mergeCell ref="V12:X12"/>
    <mergeCell ref="V10:X10"/>
    <mergeCell ref="Y11:AA11"/>
    <mergeCell ref="J10:L10"/>
    <mergeCell ref="M10:O10"/>
    <mergeCell ref="J11:L11"/>
    <mergeCell ref="M11:O11"/>
    <mergeCell ref="P11:R11"/>
    <mergeCell ref="S11:U11"/>
    <mergeCell ref="P10:R10"/>
    <mergeCell ref="S10:U10"/>
    <mergeCell ref="V8:X8"/>
    <mergeCell ref="Y8:AA8"/>
    <mergeCell ref="V9:X9"/>
    <mergeCell ref="Y9:AA9"/>
    <mergeCell ref="M9:O9"/>
    <mergeCell ref="P9:R9"/>
    <mergeCell ref="S9:U9"/>
    <mergeCell ref="P8:R8"/>
    <mergeCell ref="S8:U8"/>
    <mergeCell ref="J7:L7"/>
    <mergeCell ref="M7:O7"/>
    <mergeCell ref="P7:R7"/>
    <mergeCell ref="S7:U7"/>
    <mergeCell ref="V6:X6"/>
    <mergeCell ref="Y6:AA6"/>
    <mergeCell ref="P5:R5"/>
    <mergeCell ref="S5:U5"/>
    <mergeCell ref="V5:X5"/>
    <mergeCell ref="Y5:AA5"/>
    <mergeCell ref="P6:R6"/>
    <mergeCell ref="S6:U6"/>
    <mergeCell ref="A15:I15"/>
    <mergeCell ref="J5:L5"/>
    <mergeCell ref="M5:O5"/>
    <mergeCell ref="J6:L6"/>
    <mergeCell ref="M6:O6"/>
    <mergeCell ref="J8:L8"/>
    <mergeCell ref="M8:O8"/>
    <mergeCell ref="J9:L9"/>
    <mergeCell ref="A11:I11"/>
    <mergeCell ref="A12:I12"/>
    <mergeCell ref="A13:I13"/>
    <mergeCell ref="A14:I14"/>
    <mergeCell ref="A3:I4"/>
    <mergeCell ref="A5:E5"/>
    <mergeCell ref="A10:I10"/>
    <mergeCell ref="H5:I5"/>
    <mergeCell ref="H6:I6"/>
    <mergeCell ref="H8:I8"/>
    <mergeCell ref="V4:X4"/>
    <mergeCell ref="Y4:AA4"/>
    <mergeCell ref="J3:O3"/>
    <mergeCell ref="P3:U3"/>
    <mergeCell ref="V3:AA3"/>
    <mergeCell ref="J4:L4"/>
    <mergeCell ref="M4:O4"/>
    <mergeCell ref="P4:R4"/>
    <mergeCell ref="S4:U4"/>
    <mergeCell ref="AA57:AA66"/>
    <mergeCell ref="W83:AA83"/>
    <mergeCell ref="A56:F56"/>
    <mergeCell ref="A55:AA55"/>
    <mergeCell ref="A1:AA1"/>
    <mergeCell ref="A2:G2"/>
    <mergeCell ref="A6:E6"/>
    <mergeCell ref="A7:E7"/>
    <mergeCell ref="H7:I7"/>
    <mergeCell ref="A8:E8"/>
    <mergeCell ref="D79:F79"/>
    <mergeCell ref="D80:G80"/>
    <mergeCell ref="D81:G81"/>
    <mergeCell ref="D82:G82"/>
    <mergeCell ref="Y57:Y66"/>
    <mergeCell ref="Z57:Z66"/>
    <mergeCell ref="D77:G77"/>
    <mergeCell ref="S57:S66"/>
    <mergeCell ref="T57:T66"/>
    <mergeCell ref="U57:U66"/>
    <mergeCell ref="D76:G76"/>
    <mergeCell ref="A70:D70"/>
    <mergeCell ref="A71:D71"/>
    <mergeCell ref="A68:D68"/>
    <mergeCell ref="A69:D69"/>
    <mergeCell ref="D73:F73"/>
    <mergeCell ref="X57:X66"/>
    <mergeCell ref="L57:L66"/>
    <mergeCell ref="M57:M66"/>
    <mergeCell ref="N57:N66"/>
    <mergeCell ref="P57:P66"/>
    <mergeCell ref="Q57:Q66"/>
    <mergeCell ref="R57:R66"/>
    <mergeCell ref="F68:G68"/>
    <mergeCell ref="F69:G69"/>
    <mergeCell ref="F70:G70"/>
    <mergeCell ref="F71:G71"/>
    <mergeCell ref="V57:V66"/>
    <mergeCell ref="W57:W66"/>
    <mergeCell ref="V7:X7"/>
    <mergeCell ref="Y7:AA7"/>
    <mergeCell ref="D74:G74"/>
    <mergeCell ref="D75:G75"/>
    <mergeCell ref="A57:G67"/>
    <mergeCell ref="O57:O66"/>
    <mergeCell ref="I57:I66"/>
    <mergeCell ref="J57:J66"/>
    <mergeCell ref="H57:H66"/>
    <mergeCell ref="K57:K6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6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57"/>
  <sheetViews>
    <sheetView showGridLines="0" zoomScale="75" zoomScaleNormal="75" zoomScalePageLayoutView="0" workbookViewId="0" topLeftCell="A1">
      <selection activeCell="A1" sqref="A1:Z1"/>
    </sheetView>
  </sheetViews>
  <sheetFormatPr defaultColWidth="3.625" defaultRowHeight="18" customHeight="1"/>
  <cols>
    <col min="1" max="3" width="3.625" style="36" customWidth="1"/>
    <col min="4" max="4" width="5.125" style="36" customWidth="1"/>
    <col min="5" max="16384" width="3.625" style="36" customWidth="1"/>
  </cols>
  <sheetData>
    <row r="1" spans="1:30" ht="19.5" customHeight="1">
      <c r="A1" s="311" t="s">
        <v>671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</row>
    <row r="2" spans="27:30" ht="18" customHeight="1" thickBot="1">
      <c r="AA2" s="387" t="s">
        <v>604</v>
      </c>
      <c r="AB2" s="388"/>
      <c r="AC2" s="388"/>
      <c r="AD2" s="388"/>
    </row>
    <row r="3" spans="1:30" ht="18" customHeight="1">
      <c r="A3" s="416" t="s">
        <v>4</v>
      </c>
      <c r="B3" s="392"/>
      <c r="C3" s="392"/>
      <c r="D3" s="392"/>
      <c r="E3" s="392"/>
      <c r="F3" s="392"/>
      <c r="G3" s="392"/>
      <c r="H3" s="392"/>
      <c r="I3" s="254" t="s">
        <v>5</v>
      </c>
      <c r="J3" s="254"/>
      <c r="K3" s="254"/>
      <c r="L3" s="254"/>
      <c r="M3" s="392" t="s">
        <v>6</v>
      </c>
      <c r="N3" s="392"/>
      <c r="O3" s="392" t="s">
        <v>7</v>
      </c>
      <c r="P3" s="392"/>
      <c r="Q3" s="254" t="s">
        <v>8</v>
      </c>
      <c r="R3" s="254"/>
      <c r="S3" s="262" t="s">
        <v>201</v>
      </c>
      <c r="T3" s="413"/>
      <c r="U3" s="413"/>
      <c r="V3" s="413"/>
      <c r="W3" s="414"/>
      <c r="X3" s="415"/>
      <c r="Y3" s="262" t="s">
        <v>257</v>
      </c>
      <c r="Z3" s="413"/>
      <c r="AA3" s="413"/>
      <c r="AB3" s="413"/>
      <c r="AC3" s="414"/>
      <c r="AD3" s="414"/>
    </row>
    <row r="4" spans="1:30" ht="18" customHeight="1">
      <c r="A4" s="417"/>
      <c r="B4" s="407"/>
      <c r="C4" s="407"/>
      <c r="D4" s="407"/>
      <c r="E4" s="407"/>
      <c r="F4" s="407"/>
      <c r="G4" s="407"/>
      <c r="H4" s="407"/>
      <c r="I4" s="370"/>
      <c r="J4" s="370"/>
      <c r="K4" s="370"/>
      <c r="L4" s="370"/>
      <c r="M4" s="407"/>
      <c r="N4" s="407"/>
      <c r="O4" s="407"/>
      <c r="P4" s="407"/>
      <c r="Q4" s="370"/>
      <c r="R4" s="370"/>
      <c r="S4" s="408" t="s">
        <v>202</v>
      </c>
      <c r="T4" s="409"/>
      <c r="U4" s="410"/>
      <c r="V4" s="408" t="s">
        <v>203</v>
      </c>
      <c r="W4" s="409"/>
      <c r="X4" s="410"/>
      <c r="Y4" s="408" t="s">
        <v>202</v>
      </c>
      <c r="Z4" s="409"/>
      <c r="AA4" s="410"/>
      <c r="AB4" s="408" t="s">
        <v>203</v>
      </c>
      <c r="AC4" s="409"/>
      <c r="AD4" s="421"/>
    </row>
    <row r="5" spans="1:30" ht="18" customHeight="1">
      <c r="A5" s="417"/>
      <c r="B5" s="407"/>
      <c r="C5" s="407"/>
      <c r="D5" s="407"/>
      <c r="E5" s="407"/>
      <c r="F5" s="407"/>
      <c r="G5" s="407"/>
      <c r="H5" s="407"/>
      <c r="I5" s="370"/>
      <c r="J5" s="370"/>
      <c r="K5" s="370"/>
      <c r="L5" s="370"/>
      <c r="M5" s="407"/>
      <c r="N5" s="407"/>
      <c r="O5" s="407"/>
      <c r="P5" s="407"/>
      <c r="Q5" s="370"/>
      <c r="R5" s="370"/>
      <c r="S5" s="411" t="s">
        <v>204</v>
      </c>
      <c r="T5" s="411"/>
      <c r="U5" s="412"/>
      <c r="V5" s="411" t="s">
        <v>204</v>
      </c>
      <c r="W5" s="411"/>
      <c r="X5" s="412"/>
      <c r="Y5" s="411" t="s">
        <v>204</v>
      </c>
      <c r="Z5" s="411"/>
      <c r="AA5" s="412"/>
      <c r="AB5" s="411" t="s">
        <v>204</v>
      </c>
      <c r="AC5" s="411"/>
      <c r="AD5" s="422"/>
    </row>
    <row r="6" spans="1:30" ht="13.5" customHeight="1">
      <c r="A6" s="45"/>
      <c r="B6" s="45"/>
      <c r="C6" s="45"/>
      <c r="D6" s="45"/>
      <c r="E6" s="45"/>
      <c r="F6" s="45"/>
      <c r="G6" s="45"/>
      <c r="H6" s="46"/>
      <c r="I6" s="14"/>
      <c r="J6" s="14"/>
      <c r="K6" s="14"/>
      <c r="L6" s="14"/>
      <c r="M6" s="45"/>
      <c r="N6" s="45"/>
      <c r="O6" s="45"/>
      <c r="P6" s="45"/>
      <c r="Q6" s="14"/>
      <c r="R6" s="14"/>
      <c r="S6" s="41"/>
      <c r="T6" s="41"/>
      <c r="V6" s="41"/>
      <c r="W6" s="41"/>
      <c r="X6" s="41"/>
      <c r="Y6" s="41"/>
      <c r="Z6" s="41"/>
      <c r="AB6" s="41"/>
      <c r="AC6" s="41"/>
      <c r="AD6" s="41"/>
    </row>
    <row r="7" spans="1:30" ht="18" customHeight="1">
      <c r="A7" s="381" t="s">
        <v>258</v>
      </c>
      <c r="B7" s="381"/>
      <c r="C7" s="381"/>
      <c r="D7" s="381"/>
      <c r="E7" s="381"/>
      <c r="F7" s="381"/>
      <c r="G7" s="381"/>
      <c r="H7" s="381"/>
      <c r="I7" s="383" t="s">
        <v>593</v>
      </c>
      <c r="J7" s="283"/>
      <c r="K7" s="283"/>
      <c r="L7" s="283"/>
      <c r="M7" s="249" t="s">
        <v>594</v>
      </c>
      <c r="N7" s="249"/>
      <c r="O7" s="283" t="s">
        <v>595</v>
      </c>
      <c r="P7" s="283"/>
      <c r="Q7" s="283" t="s">
        <v>596</v>
      </c>
      <c r="R7" s="283"/>
      <c r="S7" s="380">
        <v>67.7</v>
      </c>
      <c r="T7" s="380"/>
      <c r="U7" s="380"/>
      <c r="V7" s="380">
        <v>61</v>
      </c>
      <c r="W7" s="380"/>
      <c r="X7" s="380"/>
      <c r="Y7" s="380">
        <v>50.9</v>
      </c>
      <c r="Z7" s="380"/>
      <c r="AA7" s="380"/>
      <c r="AB7" s="380">
        <v>43.5</v>
      </c>
      <c r="AC7" s="380"/>
      <c r="AD7" s="380"/>
    </row>
    <row r="8" spans="1:30" ht="18" customHeight="1">
      <c r="A8" s="382" t="s">
        <v>259</v>
      </c>
      <c r="B8" s="382"/>
      <c r="C8" s="382"/>
      <c r="D8" s="382"/>
      <c r="E8" s="382"/>
      <c r="F8" s="382"/>
      <c r="G8" s="382"/>
      <c r="H8" s="382"/>
      <c r="I8" s="383"/>
      <c r="J8" s="283"/>
      <c r="K8" s="283"/>
      <c r="L8" s="283"/>
      <c r="M8" s="249"/>
      <c r="N8" s="249"/>
      <c r="O8" s="283"/>
      <c r="P8" s="283"/>
      <c r="Q8" s="283"/>
      <c r="R8" s="283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</row>
    <row r="9" spans="1:30" ht="13.5" customHeight="1">
      <c r="A9" s="95"/>
      <c r="B9" s="95"/>
      <c r="C9" s="95"/>
      <c r="D9" s="95"/>
      <c r="E9" s="95"/>
      <c r="F9" s="95"/>
      <c r="G9" s="95"/>
      <c r="H9" s="95"/>
      <c r="I9" s="39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8" customHeight="1">
      <c r="A10" s="381" t="s">
        <v>260</v>
      </c>
      <c r="B10" s="381"/>
      <c r="C10" s="381"/>
      <c r="D10" s="381"/>
      <c r="E10" s="381"/>
      <c r="F10" s="381"/>
      <c r="G10" s="381"/>
      <c r="H10" s="381"/>
      <c r="I10" s="383" t="s">
        <v>597</v>
      </c>
      <c r="J10" s="283"/>
      <c r="K10" s="283"/>
      <c r="L10" s="283"/>
      <c r="M10" s="249" t="s">
        <v>594</v>
      </c>
      <c r="N10" s="249"/>
      <c r="O10" s="283" t="s">
        <v>595</v>
      </c>
      <c r="P10" s="283"/>
      <c r="Q10" s="283" t="s">
        <v>598</v>
      </c>
      <c r="R10" s="283"/>
      <c r="S10" s="380">
        <v>69.1</v>
      </c>
      <c r="T10" s="380"/>
      <c r="U10" s="380"/>
      <c r="V10" s="380">
        <v>66</v>
      </c>
      <c r="W10" s="380"/>
      <c r="X10" s="380"/>
      <c r="Y10" s="380">
        <v>48.3</v>
      </c>
      <c r="Z10" s="380"/>
      <c r="AA10" s="380"/>
      <c r="AB10" s="380">
        <v>44.1</v>
      </c>
      <c r="AC10" s="380"/>
      <c r="AD10" s="380"/>
    </row>
    <row r="11" spans="1:30" ht="18" customHeight="1">
      <c r="A11" s="382" t="s">
        <v>261</v>
      </c>
      <c r="B11" s="382"/>
      <c r="C11" s="382"/>
      <c r="D11" s="382"/>
      <c r="E11" s="382"/>
      <c r="F11" s="382"/>
      <c r="G11" s="382"/>
      <c r="H11" s="382"/>
      <c r="I11" s="383"/>
      <c r="J11" s="283"/>
      <c r="K11" s="283"/>
      <c r="L11" s="283"/>
      <c r="M11" s="249"/>
      <c r="N11" s="249"/>
      <c r="O11" s="283"/>
      <c r="P11" s="283"/>
      <c r="Q11" s="283"/>
      <c r="R11" s="283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</row>
    <row r="12" spans="1:30" ht="13.5" customHeight="1">
      <c r="A12" s="95"/>
      <c r="B12" s="95"/>
      <c r="C12" s="95"/>
      <c r="D12" s="95"/>
      <c r="E12" s="95"/>
      <c r="F12" s="95"/>
      <c r="G12" s="95"/>
      <c r="H12" s="95"/>
      <c r="I12" s="39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8" customHeight="1">
      <c r="A13" s="381" t="s">
        <v>262</v>
      </c>
      <c r="B13" s="381"/>
      <c r="C13" s="381"/>
      <c r="D13" s="381"/>
      <c r="E13" s="381"/>
      <c r="F13" s="381"/>
      <c r="G13" s="381"/>
      <c r="H13" s="381"/>
      <c r="I13" s="383" t="s">
        <v>599</v>
      </c>
      <c r="J13" s="283"/>
      <c r="K13" s="283"/>
      <c r="L13" s="283"/>
      <c r="M13" s="249" t="s">
        <v>594</v>
      </c>
      <c r="N13" s="249"/>
      <c r="O13" s="283" t="s">
        <v>595</v>
      </c>
      <c r="P13" s="283"/>
      <c r="Q13" s="283" t="s">
        <v>596</v>
      </c>
      <c r="R13" s="283"/>
      <c r="S13" s="380">
        <v>67.3</v>
      </c>
      <c r="T13" s="380"/>
      <c r="U13" s="380"/>
      <c r="V13" s="380">
        <v>60.7</v>
      </c>
      <c r="W13" s="380"/>
      <c r="X13" s="380"/>
      <c r="Y13" s="380">
        <v>56.1</v>
      </c>
      <c r="Z13" s="380"/>
      <c r="AA13" s="380"/>
      <c r="AB13" s="380">
        <v>49.8</v>
      </c>
      <c r="AC13" s="380"/>
      <c r="AD13" s="380"/>
    </row>
    <row r="14" spans="1:30" ht="18" customHeight="1">
      <c r="A14" s="382" t="s">
        <v>310</v>
      </c>
      <c r="B14" s="382"/>
      <c r="C14" s="382"/>
      <c r="D14" s="382"/>
      <c r="E14" s="382"/>
      <c r="F14" s="382"/>
      <c r="G14" s="382"/>
      <c r="H14" s="382"/>
      <c r="I14" s="383"/>
      <c r="J14" s="283"/>
      <c r="K14" s="283"/>
      <c r="L14" s="283"/>
      <c r="M14" s="249"/>
      <c r="N14" s="249"/>
      <c r="O14" s="283"/>
      <c r="P14" s="283"/>
      <c r="Q14" s="283"/>
      <c r="R14" s="283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</row>
    <row r="15" spans="1:30" ht="13.5" customHeight="1">
      <c r="A15" s="95"/>
      <c r="B15" s="95"/>
      <c r="C15" s="95"/>
      <c r="D15" s="95"/>
      <c r="E15" s="95"/>
      <c r="F15" s="95"/>
      <c r="G15" s="95"/>
      <c r="H15" s="95"/>
      <c r="I15" s="39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8" customHeight="1">
      <c r="A16" s="381" t="s">
        <v>9</v>
      </c>
      <c r="B16" s="381"/>
      <c r="C16" s="381"/>
      <c r="D16" s="381"/>
      <c r="E16" s="381"/>
      <c r="F16" s="381"/>
      <c r="G16" s="381"/>
      <c r="H16" s="381"/>
      <c r="I16" s="383" t="s">
        <v>600</v>
      </c>
      <c r="J16" s="283"/>
      <c r="K16" s="283"/>
      <c r="L16" s="283"/>
      <c r="M16" s="249" t="s">
        <v>594</v>
      </c>
      <c r="N16" s="249"/>
      <c r="O16" s="283" t="s">
        <v>595</v>
      </c>
      <c r="P16" s="283"/>
      <c r="Q16" s="283" t="s">
        <v>601</v>
      </c>
      <c r="R16" s="283"/>
      <c r="S16" s="380">
        <v>64.8</v>
      </c>
      <c r="T16" s="380"/>
      <c r="U16" s="380"/>
      <c r="V16" s="380">
        <v>57.9</v>
      </c>
      <c r="W16" s="380"/>
      <c r="X16" s="380"/>
      <c r="Y16" s="380">
        <v>56.2</v>
      </c>
      <c r="Z16" s="380"/>
      <c r="AA16" s="380"/>
      <c r="AB16" s="380">
        <v>51.4</v>
      </c>
      <c r="AC16" s="380"/>
      <c r="AD16" s="380"/>
    </row>
    <row r="17" spans="1:30" ht="18" customHeight="1">
      <c r="A17" s="382" t="s">
        <v>300</v>
      </c>
      <c r="B17" s="382"/>
      <c r="C17" s="382"/>
      <c r="D17" s="382"/>
      <c r="E17" s="382"/>
      <c r="F17" s="382"/>
      <c r="G17" s="382"/>
      <c r="H17" s="382"/>
      <c r="I17" s="383"/>
      <c r="J17" s="283"/>
      <c r="K17" s="283"/>
      <c r="L17" s="283"/>
      <c r="M17" s="249"/>
      <c r="N17" s="249"/>
      <c r="O17" s="283"/>
      <c r="P17" s="283"/>
      <c r="Q17" s="283"/>
      <c r="R17" s="283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</row>
    <row r="18" spans="1:30" ht="13.5" customHeight="1">
      <c r="A18" s="95"/>
      <c r="B18" s="95"/>
      <c r="C18" s="95"/>
      <c r="D18" s="95"/>
      <c r="E18" s="95"/>
      <c r="F18" s="95"/>
      <c r="G18" s="95"/>
      <c r="H18" s="95"/>
      <c r="I18" s="39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8" customHeight="1">
      <c r="A19" s="381" t="s">
        <v>263</v>
      </c>
      <c r="B19" s="381"/>
      <c r="C19" s="381"/>
      <c r="D19" s="381"/>
      <c r="E19" s="381"/>
      <c r="F19" s="381"/>
      <c r="G19" s="381"/>
      <c r="H19" s="381"/>
      <c r="I19" s="383" t="s">
        <v>602</v>
      </c>
      <c r="J19" s="283"/>
      <c r="K19" s="283"/>
      <c r="L19" s="283"/>
      <c r="M19" s="249" t="s">
        <v>594</v>
      </c>
      <c r="N19" s="249"/>
      <c r="O19" s="283" t="s">
        <v>601</v>
      </c>
      <c r="P19" s="283"/>
      <c r="Q19" s="283" t="s">
        <v>601</v>
      </c>
      <c r="R19" s="283"/>
      <c r="S19" s="380">
        <v>62.3</v>
      </c>
      <c r="T19" s="380"/>
      <c r="U19" s="380"/>
      <c r="V19" s="380">
        <v>56.2</v>
      </c>
      <c r="W19" s="380"/>
      <c r="X19" s="380"/>
      <c r="Y19" s="380">
        <v>49</v>
      </c>
      <c r="Z19" s="380"/>
      <c r="AA19" s="380"/>
      <c r="AB19" s="380">
        <v>47.5</v>
      </c>
      <c r="AC19" s="380"/>
      <c r="AD19" s="380"/>
    </row>
    <row r="20" spans="1:30" ht="18" customHeight="1">
      <c r="A20" s="382" t="s">
        <v>301</v>
      </c>
      <c r="B20" s="382"/>
      <c r="C20" s="382"/>
      <c r="D20" s="382"/>
      <c r="E20" s="382"/>
      <c r="F20" s="382"/>
      <c r="G20" s="382"/>
      <c r="H20" s="382"/>
      <c r="I20" s="383"/>
      <c r="J20" s="283"/>
      <c r="K20" s="283"/>
      <c r="L20" s="283"/>
      <c r="M20" s="249"/>
      <c r="N20" s="249"/>
      <c r="O20" s="283"/>
      <c r="P20" s="283"/>
      <c r="Q20" s="283"/>
      <c r="R20" s="283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</row>
    <row r="21" spans="1:30" ht="13.5" customHeight="1">
      <c r="A21" s="95"/>
      <c r="B21" s="95"/>
      <c r="C21" s="95"/>
      <c r="D21" s="95"/>
      <c r="E21" s="95"/>
      <c r="F21" s="95"/>
      <c r="G21" s="95"/>
      <c r="H21" s="95"/>
      <c r="I21" s="3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8" customHeight="1">
      <c r="A22" s="381" t="s">
        <v>10</v>
      </c>
      <c r="B22" s="381"/>
      <c r="C22" s="381"/>
      <c r="D22" s="381"/>
      <c r="E22" s="381"/>
      <c r="F22" s="381"/>
      <c r="G22" s="381"/>
      <c r="H22" s="381"/>
      <c r="I22" s="383" t="s">
        <v>603</v>
      </c>
      <c r="J22" s="283"/>
      <c r="K22" s="283"/>
      <c r="L22" s="283"/>
      <c r="M22" s="249" t="s">
        <v>594</v>
      </c>
      <c r="N22" s="249"/>
      <c r="O22" s="283" t="s">
        <v>595</v>
      </c>
      <c r="P22" s="283"/>
      <c r="Q22" s="283" t="s">
        <v>596</v>
      </c>
      <c r="R22" s="283"/>
      <c r="S22" s="380">
        <v>66.6</v>
      </c>
      <c r="T22" s="380"/>
      <c r="U22" s="380"/>
      <c r="V22" s="380">
        <v>58.8</v>
      </c>
      <c r="W22" s="380"/>
      <c r="X22" s="380"/>
      <c r="Y22" s="380">
        <v>51.5</v>
      </c>
      <c r="Z22" s="380"/>
      <c r="AA22" s="380"/>
      <c r="AB22" s="380">
        <v>43.3</v>
      </c>
      <c r="AC22" s="380"/>
      <c r="AD22" s="380"/>
    </row>
    <row r="23" spans="1:30" ht="18" customHeight="1">
      <c r="A23" s="382" t="s">
        <v>302</v>
      </c>
      <c r="B23" s="382"/>
      <c r="C23" s="382"/>
      <c r="D23" s="382"/>
      <c r="E23" s="382"/>
      <c r="F23" s="382"/>
      <c r="G23" s="382"/>
      <c r="H23" s="382"/>
      <c r="I23" s="383"/>
      <c r="J23" s="283"/>
      <c r="K23" s="283"/>
      <c r="L23" s="283"/>
      <c r="M23" s="249"/>
      <c r="N23" s="249"/>
      <c r="O23" s="283"/>
      <c r="P23" s="283"/>
      <c r="Q23" s="283"/>
      <c r="R23" s="283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</row>
    <row r="24" spans="1:8" ht="13.5" customHeight="1" thickBot="1">
      <c r="A24" s="14"/>
      <c r="B24" s="14"/>
      <c r="C24" s="14"/>
      <c r="D24" s="14"/>
      <c r="E24" s="14"/>
      <c r="F24" s="14"/>
      <c r="G24" s="14"/>
      <c r="H24" s="18"/>
    </row>
    <row r="25" spans="1:30" ht="18" customHeight="1">
      <c r="A25" s="418" t="s">
        <v>634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50"/>
      <c r="Z25" s="256" t="s">
        <v>281</v>
      </c>
      <c r="AA25" s="256"/>
      <c r="AB25" s="256"/>
      <c r="AC25" s="256"/>
      <c r="AD25" s="256"/>
    </row>
    <row r="26" spans="1:30" ht="18" customHeight="1">
      <c r="A26" s="343" t="s">
        <v>635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154"/>
      <c r="S26" s="154"/>
      <c r="T26" s="154"/>
      <c r="W26" s="14"/>
      <c r="X26" s="30"/>
      <c r="Y26" s="30"/>
      <c r="Z26" s="14"/>
      <c r="AA26" s="24"/>
      <c r="AB26" s="32"/>
      <c r="AC26" s="32"/>
      <c r="AD26" s="32"/>
    </row>
    <row r="27" spans="2:23" ht="20.25" customHeight="1">
      <c r="B27" s="47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48"/>
      <c r="W27" s="48"/>
    </row>
    <row r="28" ht="20.25" customHeight="1"/>
    <row r="29" spans="1:30" ht="19.5" customHeight="1">
      <c r="A29" s="311" t="s">
        <v>672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</row>
    <row r="30" spans="1:30" ht="18" customHeight="1" thickBot="1">
      <c r="A30" s="385" t="s">
        <v>12</v>
      </c>
      <c r="B30" s="386"/>
      <c r="C30" s="386"/>
      <c r="D30" s="386"/>
      <c r="AA30" s="387" t="s">
        <v>604</v>
      </c>
      <c r="AB30" s="388"/>
      <c r="AC30" s="388"/>
      <c r="AD30" s="388"/>
    </row>
    <row r="31" spans="1:30" ht="18" customHeight="1">
      <c r="A31" s="253" t="s">
        <v>205</v>
      </c>
      <c r="B31" s="389"/>
      <c r="C31" s="389"/>
      <c r="D31" s="389"/>
      <c r="E31" s="392" t="s">
        <v>14</v>
      </c>
      <c r="F31" s="393"/>
      <c r="G31" s="254" t="s">
        <v>15</v>
      </c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62"/>
    </row>
    <row r="32" spans="1:30" ht="18" customHeight="1">
      <c r="A32" s="390"/>
      <c r="B32" s="391"/>
      <c r="C32" s="391"/>
      <c r="D32" s="391"/>
      <c r="E32" s="394"/>
      <c r="F32" s="394"/>
      <c r="G32" s="370" t="s">
        <v>16</v>
      </c>
      <c r="H32" s="370"/>
      <c r="I32" s="370" t="s">
        <v>17</v>
      </c>
      <c r="J32" s="370"/>
      <c r="K32" s="370" t="s">
        <v>18</v>
      </c>
      <c r="L32" s="370"/>
      <c r="M32" s="370" t="s">
        <v>19</v>
      </c>
      <c r="N32" s="370"/>
      <c r="O32" s="370" t="s">
        <v>20</v>
      </c>
      <c r="P32" s="370"/>
      <c r="Q32" s="370" t="s">
        <v>21</v>
      </c>
      <c r="R32" s="370"/>
      <c r="S32" s="370" t="s">
        <v>22</v>
      </c>
      <c r="T32" s="370"/>
      <c r="U32" s="370" t="s">
        <v>23</v>
      </c>
      <c r="V32" s="370"/>
      <c r="W32" s="370" t="s">
        <v>24</v>
      </c>
      <c r="X32" s="370"/>
      <c r="Y32" s="370" t="s">
        <v>25</v>
      </c>
      <c r="Z32" s="370"/>
      <c r="AA32" s="370" t="s">
        <v>26</v>
      </c>
      <c r="AB32" s="370"/>
      <c r="AC32" s="370" t="s">
        <v>27</v>
      </c>
      <c r="AD32" s="376"/>
    </row>
    <row r="33" spans="1:30" ht="22.5" customHeight="1">
      <c r="A33" s="395" t="s">
        <v>28</v>
      </c>
      <c r="B33" s="396"/>
      <c r="C33" s="396"/>
      <c r="D33" s="396"/>
      <c r="E33" s="397">
        <f>AVERAGE(G33:AD33)</f>
        <v>0.015166666666666667</v>
      </c>
      <c r="F33" s="398"/>
      <c r="G33" s="399">
        <v>0.02</v>
      </c>
      <c r="H33" s="399"/>
      <c r="I33" s="399">
        <v>0.015</v>
      </c>
      <c r="J33" s="399"/>
      <c r="K33" s="399">
        <v>0.015</v>
      </c>
      <c r="L33" s="399"/>
      <c r="M33" s="399">
        <v>0.019</v>
      </c>
      <c r="N33" s="399"/>
      <c r="O33" s="399">
        <v>0.017</v>
      </c>
      <c r="P33" s="399"/>
      <c r="Q33" s="399">
        <v>0.013</v>
      </c>
      <c r="R33" s="399"/>
      <c r="S33" s="399">
        <v>0.01</v>
      </c>
      <c r="T33" s="399"/>
      <c r="U33" s="399">
        <v>0.012</v>
      </c>
      <c r="V33" s="399"/>
      <c r="W33" s="399">
        <v>0.008</v>
      </c>
      <c r="X33" s="399"/>
      <c r="Y33" s="399">
        <v>0.017</v>
      </c>
      <c r="Z33" s="399"/>
      <c r="AA33" s="399">
        <v>0.019</v>
      </c>
      <c r="AB33" s="399"/>
      <c r="AC33" s="399">
        <v>0.017</v>
      </c>
      <c r="AD33" s="399"/>
    </row>
    <row r="34" spans="1:30" ht="22.5" customHeight="1">
      <c r="A34" s="395" t="s">
        <v>29</v>
      </c>
      <c r="B34" s="396"/>
      <c r="C34" s="396"/>
      <c r="D34" s="396"/>
      <c r="E34" s="401">
        <f>AVERAGE(G34:AD34)</f>
        <v>0.0036666666666666666</v>
      </c>
      <c r="F34" s="402"/>
      <c r="G34" s="375">
        <v>0.004</v>
      </c>
      <c r="H34" s="375"/>
      <c r="I34" s="375">
        <v>0.003</v>
      </c>
      <c r="J34" s="375"/>
      <c r="K34" s="375">
        <v>0.003</v>
      </c>
      <c r="L34" s="375"/>
      <c r="M34" s="375">
        <v>0.006</v>
      </c>
      <c r="N34" s="375"/>
      <c r="O34" s="375">
        <v>0.005</v>
      </c>
      <c r="P34" s="375"/>
      <c r="Q34" s="375">
        <v>0.004</v>
      </c>
      <c r="R34" s="375"/>
      <c r="S34" s="375">
        <v>0.002</v>
      </c>
      <c r="T34" s="375"/>
      <c r="U34" s="375">
        <v>0.002</v>
      </c>
      <c r="V34" s="375"/>
      <c r="W34" s="375">
        <v>0.001</v>
      </c>
      <c r="X34" s="375"/>
      <c r="Y34" s="375">
        <v>0.005</v>
      </c>
      <c r="Z34" s="375"/>
      <c r="AA34" s="375">
        <v>0.005</v>
      </c>
      <c r="AB34" s="375"/>
      <c r="AC34" s="375">
        <v>0.004</v>
      </c>
      <c r="AD34" s="375"/>
    </row>
    <row r="35" spans="1:30" ht="22.5" customHeight="1" thickBot="1">
      <c r="A35" s="403" t="s">
        <v>30</v>
      </c>
      <c r="B35" s="404"/>
      <c r="C35" s="404"/>
      <c r="D35" s="404"/>
      <c r="E35" s="405">
        <f>AVERAGE(G35:AD35)</f>
        <v>0.011583333333333334</v>
      </c>
      <c r="F35" s="406"/>
      <c r="G35" s="400">
        <v>0.016</v>
      </c>
      <c r="H35" s="400"/>
      <c r="I35" s="400">
        <v>0.012</v>
      </c>
      <c r="J35" s="400"/>
      <c r="K35" s="400">
        <v>0.012</v>
      </c>
      <c r="L35" s="400"/>
      <c r="M35" s="400">
        <v>0.014</v>
      </c>
      <c r="N35" s="400"/>
      <c r="O35" s="400">
        <v>0.012</v>
      </c>
      <c r="P35" s="400"/>
      <c r="Q35" s="400">
        <v>0.009</v>
      </c>
      <c r="R35" s="400"/>
      <c r="S35" s="400">
        <v>0.009</v>
      </c>
      <c r="T35" s="400"/>
      <c r="U35" s="400">
        <v>0.01</v>
      </c>
      <c r="V35" s="400"/>
      <c r="W35" s="400">
        <v>0.007</v>
      </c>
      <c r="X35" s="400"/>
      <c r="Y35" s="400">
        <v>0.012</v>
      </c>
      <c r="Z35" s="400"/>
      <c r="AA35" s="400">
        <v>0.013</v>
      </c>
      <c r="AB35" s="400"/>
      <c r="AC35" s="400">
        <v>0.013</v>
      </c>
      <c r="AD35" s="400"/>
    </row>
    <row r="36" spans="1:30" ht="18" customHeight="1">
      <c r="A36" s="368" t="s">
        <v>636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7"/>
      <c r="P36" s="37"/>
      <c r="Q36" s="37"/>
      <c r="R36" s="37"/>
      <c r="S36" s="37"/>
      <c r="T36" s="37"/>
      <c r="U36" s="37"/>
      <c r="V36" s="37"/>
      <c r="W36" s="256" t="s">
        <v>605</v>
      </c>
      <c r="X36" s="221"/>
      <c r="Y36" s="221"/>
      <c r="Z36" s="221"/>
      <c r="AA36" s="221"/>
      <c r="AB36" s="221"/>
      <c r="AC36" s="221"/>
      <c r="AD36" s="221"/>
    </row>
    <row r="37" spans="24:30" ht="15" customHeight="1">
      <c r="X37" s="306" t="s">
        <v>606</v>
      </c>
      <c r="Y37" s="306"/>
      <c r="Z37" s="384"/>
      <c r="AA37" s="384"/>
      <c r="AB37" s="384"/>
      <c r="AC37" s="384"/>
      <c r="AD37" s="384"/>
    </row>
    <row r="38" spans="1:30" ht="20.25" customHeight="1">
      <c r="A38" s="41"/>
      <c r="B38" s="377"/>
      <c r="C38" s="378"/>
      <c r="D38" s="378"/>
      <c r="E38" s="378"/>
      <c r="F38" s="378"/>
      <c r="G38" s="378"/>
      <c r="H38" s="378"/>
      <c r="I38" s="378"/>
      <c r="J38" s="378"/>
      <c r="K38" s="378"/>
      <c r="L38" s="379"/>
      <c r="M38" s="379"/>
      <c r="N38" s="379"/>
      <c r="O38" s="14"/>
      <c r="P38" s="14"/>
      <c r="Q38" s="14"/>
      <c r="R38" s="14"/>
      <c r="S38" s="14"/>
      <c r="T38" s="14"/>
      <c r="U38" s="14"/>
      <c r="V38" s="14"/>
      <c r="W38" s="14"/>
      <c r="X38" s="30"/>
      <c r="Y38" s="30"/>
      <c r="Z38" s="14"/>
      <c r="AA38" s="24"/>
      <c r="AB38" s="33"/>
      <c r="AC38" s="33"/>
      <c r="AD38" s="33"/>
    </row>
    <row r="39" ht="20.25" customHeight="1"/>
    <row r="40" spans="1:30" ht="19.5" customHeight="1">
      <c r="A40" s="311" t="s">
        <v>673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</row>
    <row r="41" spans="1:30" ht="18" customHeight="1" thickBot="1">
      <c r="A41" s="385" t="s">
        <v>12</v>
      </c>
      <c r="B41" s="386"/>
      <c r="C41" s="386"/>
      <c r="D41" s="386"/>
      <c r="AA41" s="387" t="s">
        <v>604</v>
      </c>
      <c r="AB41" s="388"/>
      <c r="AC41" s="388"/>
      <c r="AD41" s="388"/>
    </row>
    <row r="42" spans="1:30" ht="18" customHeight="1">
      <c r="A42" s="253" t="s">
        <v>13</v>
      </c>
      <c r="B42" s="389"/>
      <c r="C42" s="389"/>
      <c r="D42" s="389"/>
      <c r="E42" s="392" t="s">
        <v>14</v>
      </c>
      <c r="F42" s="393"/>
      <c r="G42" s="254" t="s">
        <v>15</v>
      </c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62"/>
    </row>
    <row r="43" spans="1:30" ht="18" customHeight="1">
      <c r="A43" s="390"/>
      <c r="B43" s="391"/>
      <c r="C43" s="391"/>
      <c r="D43" s="391"/>
      <c r="E43" s="394"/>
      <c r="F43" s="394"/>
      <c r="G43" s="370" t="s">
        <v>16</v>
      </c>
      <c r="H43" s="370"/>
      <c r="I43" s="370" t="s">
        <v>17</v>
      </c>
      <c r="J43" s="370"/>
      <c r="K43" s="370" t="s">
        <v>18</v>
      </c>
      <c r="L43" s="370"/>
      <c r="M43" s="370" t="s">
        <v>19</v>
      </c>
      <c r="N43" s="370"/>
      <c r="O43" s="370" t="s">
        <v>20</v>
      </c>
      <c r="P43" s="370"/>
      <c r="Q43" s="370" t="s">
        <v>21</v>
      </c>
      <c r="R43" s="370"/>
      <c r="S43" s="370" t="s">
        <v>22</v>
      </c>
      <c r="T43" s="370"/>
      <c r="U43" s="370" t="s">
        <v>23</v>
      </c>
      <c r="V43" s="370"/>
      <c r="W43" s="370" t="s">
        <v>24</v>
      </c>
      <c r="X43" s="370"/>
      <c r="Y43" s="370" t="s">
        <v>25</v>
      </c>
      <c r="Z43" s="370"/>
      <c r="AA43" s="370" t="s">
        <v>26</v>
      </c>
      <c r="AB43" s="370"/>
      <c r="AC43" s="370" t="s">
        <v>27</v>
      </c>
      <c r="AD43" s="376"/>
    </row>
    <row r="44" spans="1:30" ht="13.5" customHeight="1">
      <c r="A44" s="361"/>
      <c r="B44" s="373"/>
      <c r="C44" s="373"/>
      <c r="D44" s="373"/>
      <c r="E44" s="374"/>
      <c r="F44" s="374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</row>
    <row r="45" spans="1:30" ht="18" customHeight="1">
      <c r="A45" s="215" t="s">
        <v>31</v>
      </c>
      <c r="B45" s="215"/>
      <c r="C45" s="215"/>
      <c r="D45" s="215"/>
      <c r="E45" s="401">
        <f>AVERAGE(G45:AD45)</f>
        <v>0.005499999999999999</v>
      </c>
      <c r="F45" s="402"/>
      <c r="G45" s="375">
        <v>0.009</v>
      </c>
      <c r="H45" s="375"/>
      <c r="I45" s="375">
        <v>0.006</v>
      </c>
      <c r="J45" s="375"/>
      <c r="K45" s="375">
        <v>0.006</v>
      </c>
      <c r="L45" s="375"/>
      <c r="M45" s="375">
        <v>0.005</v>
      </c>
      <c r="N45" s="375"/>
      <c r="O45" s="375">
        <v>0.005</v>
      </c>
      <c r="P45" s="375"/>
      <c r="Q45" s="375">
        <v>0.005</v>
      </c>
      <c r="R45" s="375"/>
      <c r="S45" s="375">
        <v>0.004</v>
      </c>
      <c r="T45" s="375"/>
      <c r="U45" s="375">
        <v>0.006</v>
      </c>
      <c r="V45" s="375"/>
      <c r="W45" s="375">
        <v>0.004</v>
      </c>
      <c r="X45" s="375"/>
      <c r="Y45" s="375">
        <v>0.005</v>
      </c>
      <c r="Z45" s="375"/>
      <c r="AA45" s="375">
        <v>0.005</v>
      </c>
      <c r="AB45" s="375"/>
      <c r="AC45" s="375">
        <v>0.006</v>
      </c>
      <c r="AD45" s="375"/>
    </row>
    <row r="46" spans="1:30" ht="13.5" customHeight="1" thickBot="1">
      <c r="A46" s="371"/>
      <c r="B46" s="372"/>
      <c r="C46" s="372"/>
      <c r="D46" s="372"/>
      <c r="E46" s="374"/>
      <c r="F46" s="374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</row>
    <row r="47" spans="1:30" ht="18" customHeight="1">
      <c r="A47" s="368" t="s">
        <v>637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256" t="s">
        <v>281</v>
      </c>
      <c r="Y47" s="256"/>
      <c r="Z47" s="221"/>
      <c r="AA47" s="221"/>
      <c r="AB47" s="221"/>
      <c r="AC47" s="221"/>
      <c r="AD47" s="221"/>
    </row>
    <row r="48" spans="1:30" ht="20.25" customHeight="1">
      <c r="A48" s="41"/>
      <c r="B48" s="377"/>
      <c r="C48" s="378"/>
      <c r="D48" s="378"/>
      <c r="E48" s="378"/>
      <c r="F48" s="378"/>
      <c r="G48" s="378"/>
      <c r="H48" s="378"/>
      <c r="I48" s="378"/>
      <c r="J48" s="378"/>
      <c r="K48" s="378"/>
      <c r="L48" s="379"/>
      <c r="M48" s="379"/>
      <c r="N48" s="379"/>
      <c r="O48" s="14"/>
      <c r="P48" s="14"/>
      <c r="Q48" s="14"/>
      <c r="R48" s="14"/>
      <c r="S48" s="14"/>
      <c r="T48" s="14"/>
      <c r="U48" s="14"/>
      <c r="V48" s="14"/>
      <c r="W48" s="14"/>
      <c r="X48" s="30"/>
      <c r="Y48" s="30"/>
      <c r="Z48" s="14"/>
      <c r="AA48" s="24"/>
      <c r="AB48" s="33"/>
      <c r="AC48" s="33"/>
      <c r="AD48" s="33"/>
    </row>
    <row r="49" ht="20.25" customHeight="1"/>
    <row r="50" spans="1:30" ht="19.5" customHeight="1">
      <c r="A50" s="311" t="s">
        <v>674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</row>
    <row r="51" spans="1:30" ht="18" customHeight="1" thickBot="1">
      <c r="A51" s="419" t="s">
        <v>264</v>
      </c>
      <c r="B51" s="420"/>
      <c r="C51" s="420"/>
      <c r="D51" s="420"/>
      <c r="E51" s="420"/>
      <c r="AA51" s="387" t="s">
        <v>604</v>
      </c>
      <c r="AB51" s="388"/>
      <c r="AC51" s="388"/>
      <c r="AD51" s="388"/>
    </row>
    <row r="52" spans="1:30" ht="18" customHeight="1">
      <c r="A52" s="253" t="s">
        <v>13</v>
      </c>
      <c r="B52" s="389"/>
      <c r="C52" s="389"/>
      <c r="D52" s="389"/>
      <c r="E52" s="392" t="s">
        <v>14</v>
      </c>
      <c r="F52" s="393"/>
      <c r="G52" s="254" t="s">
        <v>15</v>
      </c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62"/>
    </row>
    <row r="53" spans="1:30" ht="18" customHeight="1">
      <c r="A53" s="390"/>
      <c r="B53" s="391"/>
      <c r="C53" s="391"/>
      <c r="D53" s="391"/>
      <c r="E53" s="394"/>
      <c r="F53" s="394"/>
      <c r="G53" s="370" t="s">
        <v>16</v>
      </c>
      <c r="H53" s="370"/>
      <c r="I53" s="370" t="s">
        <v>17</v>
      </c>
      <c r="J53" s="370"/>
      <c r="K53" s="370" t="s">
        <v>18</v>
      </c>
      <c r="L53" s="370"/>
      <c r="M53" s="370" t="s">
        <v>19</v>
      </c>
      <c r="N53" s="370"/>
      <c r="O53" s="370" t="s">
        <v>20</v>
      </c>
      <c r="P53" s="370"/>
      <c r="Q53" s="370" t="s">
        <v>21</v>
      </c>
      <c r="R53" s="370"/>
      <c r="S53" s="370" t="s">
        <v>22</v>
      </c>
      <c r="T53" s="370"/>
      <c r="U53" s="370" t="s">
        <v>23</v>
      </c>
      <c r="V53" s="370"/>
      <c r="W53" s="370" t="s">
        <v>24</v>
      </c>
      <c r="X53" s="370"/>
      <c r="Y53" s="370" t="s">
        <v>25</v>
      </c>
      <c r="Z53" s="370"/>
      <c r="AA53" s="370" t="s">
        <v>26</v>
      </c>
      <c r="AB53" s="370"/>
      <c r="AC53" s="370" t="s">
        <v>27</v>
      </c>
      <c r="AD53" s="376"/>
    </row>
    <row r="54" spans="1:30" ht="13.5" customHeight="1">
      <c r="A54" s="361"/>
      <c r="B54" s="373"/>
      <c r="C54" s="373"/>
      <c r="D54" s="373"/>
      <c r="E54" s="374"/>
      <c r="F54" s="374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</row>
    <row r="55" spans="1:30" ht="18" customHeight="1">
      <c r="A55" s="215" t="s">
        <v>31</v>
      </c>
      <c r="B55" s="215"/>
      <c r="C55" s="215"/>
      <c r="D55" s="215"/>
      <c r="E55" s="401">
        <f>AVERAGE(G55:AD55)</f>
        <v>0.020416666666666663</v>
      </c>
      <c r="F55" s="402"/>
      <c r="G55" s="375">
        <v>0.027</v>
      </c>
      <c r="H55" s="375"/>
      <c r="I55" s="375">
        <v>0.023</v>
      </c>
      <c r="J55" s="375"/>
      <c r="K55" s="375">
        <v>0.027</v>
      </c>
      <c r="L55" s="375"/>
      <c r="M55" s="375">
        <v>0.031</v>
      </c>
      <c r="N55" s="375"/>
      <c r="O55" s="375">
        <v>0.023</v>
      </c>
      <c r="P55" s="375"/>
      <c r="Q55" s="375">
        <v>0.02</v>
      </c>
      <c r="R55" s="375"/>
      <c r="S55" s="375">
        <v>0.017</v>
      </c>
      <c r="T55" s="375"/>
      <c r="U55" s="375">
        <v>0.018</v>
      </c>
      <c r="V55" s="375"/>
      <c r="W55" s="375">
        <v>0.007</v>
      </c>
      <c r="X55" s="375"/>
      <c r="Y55" s="375">
        <v>0.016</v>
      </c>
      <c r="Z55" s="375"/>
      <c r="AA55" s="375">
        <v>0.015</v>
      </c>
      <c r="AB55" s="375"/>
      <c r="AC55" s="375">
        <v>0.021</v>
      </c>
      <c r="AD55" s="375"/>
    </row>
    <row r="56" spans="1:30" ht="13.5" customHeight="1" thickBot="1">
      <c r="A56" s="371"/>
      <c r="B56" s="372"/>
      <c r="C56" s="372"/>
      <c r="D56" s="372"/>
      <c r="E56" s="374"/>
      <c r="F56" s="374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</row>
    <row r="57" spans="1:30" ht="18" customHeight="1">
      <c r="A57" s="368" t="s">
        <v>638</v>
      </c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256" t="s">
        <v>281</v>
      </c>
      <c r="Y57" s="256"/>
      <c r="Z57" s="221"/>
      <c r="AA57" s="221"/>
      <c r="AB57" s="221"/>
      <c r="AC57" s="221"/>
      <c r="AD57" s="221"/>
    </row>
  </sheetData>
  <sheetProtection/>
  <mergeCells count="269">
    <mergeCell ref="I56:J56"/>
    <mergeCell ref="K54:L54"/>
    <mergeCell ref="Y3:AD3"/>
    <mergeCell ref="Y4:AA4"/>
    <mergeCell ref="AB4:AD4"/>
    <mergeCell ref="Y5:AA5"/>
    <mergeCell ref="AB5:AD5"/>
    <mergeCell ref="K56:L56"/>
    <mergeCell ref="S16:U17"/>
    <mergeCell ref="A51:E51"/>
    <mergeCell ref="A55:D55"/>
    <mergeCell ref="E55:F55"/>
    <mergeCell ref="A54:D54"/>
    <mergeCell ref="E54:F54"/>
    <mergeCell ref="B38:N38"/>
    <mergeCell ref="G54:H54"/>
    <mergeCell ref="A56:D56"/>
    <mergeCell ref="E56:F56"/>
    <mergeCell ref="G56:H56"/>
    <mergeCell ref="G55:H55"/>
    <mergeCell ref="AA56:AB56"/>
    <mergeCell ref="W56:X56"/>
    <mergeCell ref="Y56:Z56"/>
    <mergeCell ref="S56:T56"/>
    <mergeCell ref="M56:N56"/>
    <mergeCell ref="U56:V56"/>
    <mergeCell ref="AC55:AD55"/>
    <mergeCell ref="O55:P55"/>
    <mergeCell ref="Q55:R55"/>
    <mergeCell ref="W55:X55"/>
    <mergeCell ref="Y55:Z55"/>
    <mergeCell ref="AA55:AB55"/>
    <mergeCell ref="AC56:AD56"/>
    <mergeCell ref="O56:P56"/>
    <mergeCell ref="Q56:R56"/>
    <mergeCell ref="I55:J55"/>
    <mergeCell ref="K55:L55"/>
    <mergeCell ref="M55:N55"/>
    <mergeCell ref="I54:J54"/>
    <mergeCell ref="S54:T54"/>
    <mergeCell ref="U54:V54"/>
    <mergeCell ref="S55:T55"/>
    <mergeCell ref="U55:V55"/>
    <mergeCell ref="AA53:AB53"/>
    <mergeCell ref="S53:T53"/>
    <mergeCell ref="U53:V53"/>
    <mergeCell ref="Y53:Z53"/>
    <mergeCell ref="W53:X53"/>
    <mergeCell ref="M54:N54"/>
    <mergeCell ref="O54:P54"/>
    <mergeCell ref="Q54:R54"/>
    <mergeCell ref="W54:X54"/>
    <mergeCell ref="Y54:Z54"/>
    <mergeCell ref="AA54:AB54"/>
    <mergeCell ref="AC54:AD54"/>
    <mergeCell ref="A52:D53"/>
    <mergeCell ref="E52:F53"/>
    <mergeCell ref="G52:AD52"/>
    <mergeCell ref="G53:H53"/>
    <mergeCell ref="I53:J53"/>
    <mergeCell ref="K53:L53"/>
    <mergeCell ref="M53:N53"/>
    <mergeCell ref="AA51:AD51"/>
    <mergeCell ref="V7:X8"/>
    <mergeCell ref="V16:X17"/>
    <mergeCell ref="V22:X23"/>
    <mergeCell ref="V19:X20"/>
    <mergeCell ref="AB7:AD8"/>
    <mergeCell ref="AB10:AD11"/>
    <mergeCell ref="AB13:AD14"/>
    <mergeCell ref="Y10:AA11"/>
    <mergeCell ref="Y35:Z35"/>
    <mergeCell ref="S13:U14"/>
    <mergeCell ref="Q10:R11"/>
    <mergeCell ref="Q13:R14"/>
    <mergeCell ref="Y13:AA14"/>
    <mergeCell ref="V13:X14"/>
    <mergeCell ref="Q7:R8"/>
    <mergeCell ref="S10:U11"/>
    <mergeCell ref="Y7:AA8"/>
    <mergeCell ref="S7:U8"/>
    <mergeCell ref="M7:N8"/>
    <mergeCell ref="O7:P8"/>
    <mergeCell ref="M10:N11"/>
    <mergeCell ref="O22:P23"/>
    <mergeCell ref="O13:P14"/>
    <mergeCell ref="M16:N17"/>
    <mergeCell ref="M13:N14"/>
    <mergeCell ref="O16:P17"/>
    <mergeCell ref="Q22:R23"/>
    <mergeCell ref="S22:U23"/>
    <mergeCell ref="A25:X25"/>
    <mergeCell ref="A22:H22"/>
    <mergeCell ref="A23:H23"/>
    <mergeCell ref="I22:L23"/>
    <mergeCell ref="M22:N23"/>
    <mergeCell ref="A13:H13"/>
    <mergeCell ref="A14:H14"/>
    <mergeCell ref="I3:L5"/>
    <mergeCell ref="A3:H5"/>
    <mergeCell ref="A7:H7"/>
    <mergeCell ref="A8:H8"/>
    <mergeCell ref="I7:L8"/>
    <mergeCell ref="I10:L11"/>
    <mergeCell ref="I13:L14"/>
    <mergeCell ref="A10:H10"/>
    <mergeCell ref="A11:H11"/>
    <mergeCell ref="O10:P11"/>
    <mergeCell ref="V10:X11"/>
    <mergeCell ref="A34:D34"/>
    <mergeCell ref="S34:T34"/>
    <mergeCell ref="U34:V34"/>
    <mergeCell ref="G34:H34"/>
    <mergeCell ref="I34:J34"/>
    <mergeCell ref="K34:L34"/>
    <mergeCell ref="M34:N34"/>
    <mergeCell ref="A1:AD1"/>
    <mergeCell ref="AA2:AD2"/>
    <mergeCell ref="Q3:R5"/>
    <mergeCell ref="O3:P5"/>
    <mergeCell ref="M3:N5"/>
    <mergeCell ref="S4:U4"/>
    <mergeCell ref="S5:U5"/>
    <mergeCell ref="V4:X4"/>
    <mergeCell ref="V5:X5"/>
    <mergeCell ref="S3:X3"/>
    <mergeCell ref="A45:D45"/>
    <mergeCell ref="S35:T35"/>
    <mergeCell ref="U35:V35"/>
    <mergeCell ref="W35:X35"/>
    <mergeCell ref="W45:X45"/>
    <mergeCell ref="G44:H44"/>
    <mergeCell ref="S45:T45"/>
    <mergeCell ref="U45:V45"/>
    <mergeCell ref="A35:D35"/>
    <mergeCell ref="E35:F35"/>
    <mergeCell ref="E45:F45"/>
    <mergeCell ref="AC34:AD34"/>
    <mergeCell ref="G35:H35"/>
    <mergeCell ref="I35:J35"/>
    <mergeCell ref="K35:L35"/>
    <mergeCell ref="M35:N35"/>
    <mergeCell ref="O35:P35"/>
    <mergeCell ref="Q35:R35"/>
    <mergeCell ref="E34:F34"/>
    <mergeCell ref="AC35:AD35"/>
    <mergeCell ref="AA35:AB35"/>
    <mergeCell ref="Q33:R33"/>
    <mergeCell ref="S33:T33"/>
    <mergeCell ref="W34:X34"/>
    <mergeCell ref="Y34:Z34"/>
    <mergeCell ref="Y33:Z33"/>
    <mergeCell ref="AA33:AB33"/>
    <mergeCell ref="W33:X33"/>
    <mergeCell ref="AA34:AB34"/>
    <mergeCell ref="AC32:AD32"/>
    <mergeCell ref="K33:L33"/>
    <mergeCell ref="M33:N33"/>
    <mergeCell ref="O33:P33"/>
    <mergeCell ref="AC33:AD33"/>
    <mergeCell ref="U33:V33"/>
    <mergeCell ref="U32:V32"/>
    <mergeCell ref="W32:X32"/>
    <mergeCell ref="A33:D33"/>
    <mergeCell ref="E33:F33"/>
    <mergeCell ref="G33:H33"/>
    <mergeCell ref="I33:J33"/>
    <mergeCell ref="O34:P34"/>
    <mergeCell ref="Q34:R34"/>
    <mergeCell ref="AA46:AB46"/>
    <mergeCell ref="AC46:AD46"/>
    <mergeCell ref="A40:AD40"/>
    <mergeCell ref="E42:F43"/>
    <mergeCell ref="A42:D43"/>
    <mergeCell ref="G42:AD42"/>
    <mergeCell ref="Y43:Z43"/>
    <mergeCell ref="O43:P43"/>
    <mergeCell ref="Y45:Z45"/>
    <mergeCell ref="AA45:AB45"/>
    <mergeCell ref="A31:D32"/>
    <mergeCell ref="E31:F32"/>
    <mergeCell ref="G31:AD31"/>
    <mergeCell ref="G32:H32"/>
    <mergeCell ref="Q32:R32"/>
    <mergeCell ref="S32:T32"/>
    <mergeCell ref="I32:J32"/>
    <mergeCell ref="K32:L32"/>
    <mergeCell ref="M32:N32"/>
    <mergeCell ref="O32:P32"/>
    <mergeCell ref="E46:F46"/>
    <mergeCell ref="U46:V46"/>
    <mergeCell ref="G46:H46"/>
    <mergeCell ref="I46:J46"/>
    <mergeCell ref="K46:L46"/>
    <mergeCell ref="M46:N46"/>
    <mergeCell ref="O46:P46"/>
    <mergeCell ref="Q46:R46"/>
    <mergeCell ref="S46:T46"/>
    <mergeCell ref="G43:H43"/>
    <mergeCell ref="U43:V43"/>
    <mergeCell ref="Q43:R43"/>
    <mergeCell ref="AB22:AD23"/>
    <mergeCell ref="A41:D41"/>
    <mergeCell ref="AA41:AD41"/>
    <mergeCell ref="W43:X43"/>
    <mergeCell ref="AA43:AB43"/>
    <mergeCell ref="A29:AD29"/>
    <mergeCell ref="A30:D30"/>
    <mergeCell ref="Y16:AA17"/>
    <mergeCell ref="O19:P20"/>
    <mergeCell ref="M19:N20"/>
    <mergeCell ref="AB16:AD17"/>
    <mergeCell ref="Y19:AA20"/>
    <mergeCell ref="AB19:AD20"/>
    <mergeCell ref="Q19:R20"/>
    <mergeCell ref="A16:H16"/>
    <mergeCell ref="A17:H17"/>
    <mergeCell ref="A19:H19"/>
    <mergeCell ref="S19:U20"/>
    <mergeCell ref="Q16:R17"/>
    <mergeCell ref="I19:L20"/>
    <mergeCell ref="I16:L17"/>
    <mergeCell ref="A20:H20"/>
    <mergeCell ref="Y22:AA23"/>
    <mergeCell ref="I45:J45"/>
    <mergeCell ref="S43:T43"/>
    <mergeCell ref="I43:J43"/>
    <mergeCell ref="K43:L43"/>
    <mergeCell ref="M45:N45"/>
    <mergeCell ref="M43:N43"/>
    <mergeCell ref="Z25:AD25"/>
    <mergeCell ref="X37:AD37"/>
    <mergeCell ref="AA30:AD30"/>
    <mergeCell ref="AA32:AB32"/>
    <mergeCell ref="X57:AD57"/>
    <mergeCell ref="W36:AD36"/>
    <mergeCell ref="AA44:AB44"/>
    <mergeCell ref="AC44:AD44"/>
    <mergeCell ref="AC43:AD43"/>
    <mergeCell ref="AC45:AD45"/>
    <mergeCell ref="A50:AD50"/>
    <mergeCell ref="AC53:AD53"/>
    <mergeCell ref="B48:N48"/>
    <mergeCell ref="W46:X46"/>
    <mergeCell ref="S44:T44"/>
    <mergeCell ref="U44:V44"/>
    <mergeCell ref="W44:X44"/>
    <mergeCell ref="Y44:Z44"/>
    <mergeCell ref="Y32:Z32"/>
    <mergeCell ref="Y46:Z46"/>
    <mergeCell ref="A26:Q26"/>
    <mergeCell ref="A36:N36"/>
    <mergeCell ref="A47:L47"/>
    <mergeCell ref="O44:P44"/>
    <mergeCell ref="I44:J44"/>
    <mergeCell ref="O45:P45"/>
    <mergeCell ref="X47:AD47"/>
    <mergeCell ref="M44:N44"/>
    <mergeCell ref="K45:L45"/>
    <mergeCell ref="A57:L57"/>
    <mergeCell ref="Q44:R44"/>
    <mergeCell ref="K44:L44"/>
    <mergeCell ref="Q53:R53"/>
    <mergeCell ref="A46:D46"/>
    <mergeCell ref="A44:D44"/>
    <mergeCell ref="E44:F44"/>
    <mergeCell ref="Q45:R45"/>
    <mergeCell ref="O53:P53"/>
    <mergeCell ref="G45:H4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8"/>
  <sheetViews>
    <sheetView showGridLines="0" zoomScale="75" zoomScaleNormal="75" zoomScalePageLayoutView="0" workbookViewId="0" topLeftCell="A1">
      <selection activeCell="A1" sqref="A1:AC1"/>
    </sheetView>
  </sheetViews>
  <sheetFormatPr defaultColWidth="3.625" defaultRowHeight="22.5" customHeight="1"/>
  <cols>
    <col min="1" max="32" width="3.625" style="36" customWidth="1"/>
    <col min="33" max="33" width="7.50390625" style="36" bestFit="1" customWidth="1"/>
    <col min="34" max="16384" width="3.625" style="36" customWidth="1"/>
  </cols>
  <sheetData>
    <row r="1" spans="1:29" ht="37.5" customHeight="1">
      <c r="A1" s="311" t="s">
        <v>675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</row>
    <row r="2" spans="26:29" ht="24.75" customHeight="1" thickBot="1">
      <c r="Z2" s="387" t="s">
        <v>616</v>
      </c>
      <c r="AA2" s="388"/>
      <c r="AB2" s="388"/>
      <c r="AC2" s="388"/>
    </row>
    <row r="3" spans="1:29" ht="24.75" customHeight="1">
      <c r="A3" s="439" t="s">
        <v>32</v>
      </c>
      <c r="B3" s="426"/>
      <c r="C3" s="426"/>
      <c r="D3" s="426"/>
      <c r="E3" s="426"/>
      <c r="F3" s="426"/>
      <c r="G3" s="426"/>
      <c r="H3" s="426"/>
      <c r="I3" s="426" t="s">
        <v>33</v>
      </c>
      <c r="J3" s="426"/>
      <c r="K3" s="426"/>
      <c r="L3" s="424" t="s">
        <v>34</v>
      </c>
      <c r="M3" s="424"/>
      <c r="N3" s="424"/>
      <c r="O3" s="426" t="s">
        <v>265</v>
      </c>
      <c r="P3" s="426"/>
      <c r="Q3" s="426"/>
      <c r="R3" s="428" t="s">
        <v>266</v>
      </c>
      <c r="S3" s="429"/>
      <c r="T3" s="429"/>
      <c r="U3" s="430"/>
      <c r="V3" s="424" t="s">
        <v>35</v>
      </c>
      <c r="W3" s="424"/>
      <c r="X3" s="424"/>
      <c r="Y3" s="426" t="s">
        <v>36</v>
      </c>
      <c r="Z3" s="426"/>
      <c r="AA3" s="426"/>
      <c r="AB3" s="426"/>
      <c r="AC3" s="431"/>
    </row>
    <row r="4" spans="1:29" ht="24.75" customHeight="1">
      <c r="A4" s="250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5" t="s">
        <v>37</v>
      </c>
      <c r="M4" s="425"/>
      <c r="N4" s="425"/>
      <c r="O4" s="427"/>
      <c r="P4" s="427"/>
      <c r="Q4" s="427"/>
      <c r="R4" s="425" t="s">
        <v>267</v>
      </c>
      <c r="S4" s="425"/>
      <c r="T4" s="425"/>
      <c r="U4" s="425"/>
      <c r="V4" s="425" t="s">
        <v>38</v>
      </c>
      <c r="W4" s="425"/>
      <c r="X4" s="425"/>
      <c r="Y4" s="427"/>
      <c r="Z4" s="427"/>
      <c r="AA4" s="427"/>
      <c r="AB4" s="427"/>
      <c r="AC4" s="432"/>
    </row>
    <row r="5" spans="1:29" ht="24.75" customHeight="1">
      <c r="A5" s="440"/>
      <c r="B5" s="434"/>
      <c r="C5" s="434"/>
      <c r="D5" s="434"/>
      <c r="E5" s="434"/>
      <c r="F5" s="434"/>
      <c r="G5" s="434"/>
      <c r="H5" s="434"/>
      <c r="I5" s="434" t="s">
        <v>39</v>
      </c>
      <c r="J5" s="434"/>
      <c r="K5" s="434"/>
      <c r="L5" s="434" t="s">
        <v>40</v>
      </c>
      <c r="M5" s="434"/>
      <c r="N5" s="434"/>
      <c r="O5" s="434" t="s">
        <v>268</v>
      </c>
      <c r="P5" s="434"/>
      <c r="Q5" s="434"/>
      <c r="R5" s="434" t="s">
        <v>282</v>
      </c>
      <c r="S5" s="434"/>
      <c r="T5" s="434"/>
      <c r="U5" s="434"/>
      <c r="V5" s="434" t="s">
        <v>283</v>
      </c>
      <c r="W5" s="434"/>
      <c r="X5" s="434"/>
      <c r="Y5" s="434" t="s">
        <v>284</v>
      </c>
      <c r="Z5" s="434"/>
      <c r="AA5" s="434"/>
      <c r="AB5" s="434"/>
      <c r="AC5" s="436"/>
    </row>
    <row r="6" spans="1:29" ht="24.75" customHeight="1">
      <c r="A6" s="14"/>
      <c r="B6" s="14"/>
      <c r="C6" s="14"/>
      <c r="D6" s="14"/>
      <c r="E6" s="14"/>
      <c r="F6" s="14"/>
      <c r="G6" s="14"/>
      <c r="H6" s="18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7"/>
      <c r="AC6" s="437"/>
    </row>
    <row r="7" spans="1:29" ht="24.75" customHeight="1">
      <c r="A7" s="234" t="s">
        <v>269</v>
      </c>
      <c r="B7" s="234"/>
      <c r="C7" s="234"/>
      <c r="D7" s="441"/>
      <c r="E7" s="442"/>
      <c r="F7" s="14"/>
      <c r="G7" s="14"/>
      <c r="H7" s="18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8"/>
      <c r="Z7" s="438"/>
      <c r="AA7" s="438"/>
      <c r="AB7" s="437"/>
      <c r="AC7" s="437"/>
    </row>
    <row r="8" spans="1:33" ht="24.75" customHeight="1">
      <c r="A8" s="341" t="s">
        <v>642</v>
      </c>
      <c r="B8" s="341"/>
      <c r="C8" s="341"/>
      <c r="D8" s="341"/>
      <c r="E8" s="299" t="s">
        <v>607</v>
      </c>
      <c r="F8" s="299"/>
      <c r="G8" s="299" t="s">
        <v>608</v>
      </c>
      <c r="H8" s="299"/>
      <c r="I8" s="433">
        <v>18</v>
      </c>
      <c r="J8" s="423"/>
      <c r="K8" s="423"/>
      <c r="L8" s="423">
        <v>8.2</v>
      </c>
      <c r="M8" s="423"/>
      <c r="N8" s="423"/>
      <c r="O8" s="423">
        <v>9.5</v>
      </c>
      <c r="P8" s="423"/>
      <c r="Q8" s="423"/>
      <c r="R8" s="423">
        <v>1.6</v>
      </c>
      <c r="S8" s="423"/>
      <c r="T8" s="423"/>
      <c r="U8" s="423"/>
      <c r="V8" s="423">
        <v>8.6</v>
      </c>
      <c r="W8" s="423"/>
      <c r="X8" s="423"/>
      <c r="Y8" s="443">
        <v>0</v>
      </c>
      <c r="Z8" s="443"/>
      <c r="AA8" s="443"/>
      <c r="AB8" s="444"/>
      <c r="AC8" s="444"/>
      <c r="AG8" s="195"/>
    </row>
    <row r="9" spans="1:33" ht="24.75" customHeight="1">
      <c r="A9" s="234"/>
      <c r="B9" s="234"/>
      <c r="C9" s="234"/>
      <c r="D9" s="234"/>
      <c r="E9" s="299" t="s">
        <v>609</v>
      </c>
      <c r="F9" s="299"/>
      <c r="G9" s="299" t="s">
        <v>610</v>
      </c>
      <c r="H9" s="299"/>
      <c r="I9" s="433">
        <v>27</v>
      </c>
      <c r="J9" s="423"/>
      <c r="K9" s="423"/>
      <c r="L9" s="423">
        <v>8.3</v>
      </c>
      <c r="M9" s="423"/>
      <c r="N9" s="423"/>
      <c r="O9" s="423">
        <v>3.5</v>
      </c>
      <c r="P9" s="423"/>
      <c r="Q9" s="423"/>
      <c r="R9" s="423">
        <v>2.6</v>
      </c>
      <c r="S9" s="423"/>
      <c r="T9" s="423"/>
      <c r="U9" s="423"/>
      <c r="V9" s="423">
        <v>8.5</v>
      </c>
      <c r="W9" s="423"/>
      <c r="X9" s="423"/>
      <c r="Y9" s="445">
        <v>1.1</v>
      </c>
      <c r="Z9" s="445"/>
      <c r="AA9" s="445"/>
      <c r="AB9" s="343" t="s">
        <v>611</v>
      </c>
      <c r="AC9" s="343"/>
      <c r="AG9" s="196"/>
    </row>
    <row r="10" spans="1:29" ht="24.75" customHeight="1">
      <c r="A10" s="234"/>
      <c r="B10" s="234"/>
      <c r="C10" s="234"/>
      <c r="D10" s="234"/>
      <c r="E10" s="299" t="s">
        <v>612</v>
      </c>
      <c r="F10" s="299"/>
      <c r="G10" s="299" t="s">
        <v>613</v>
      </c>
      <c r="H10" s="299"/>
      <c r="I10" s="433">
        <v>22.5</v>
      </c>
      <c r="J10" s="423"/>
      <c r="K10" s="423"/>
      <c r="L10" s="423">
        <v>8.1</v>
      </c>
      <c r="M10" s="423"/>
      <c r="N10" s="423"/>
      <c r="O10" s="423">
        <v>7.7</v>
      </c>
      <c r="P10" s="423"/>
      <c r="Q10" s="423"/>
      <c r="R10" s="423">
        <v>1.8</v>
      </c>
      <c r="S10" s="423"/>
      <c r="T10" s="423"/>
      <c r="U10" s="423"/>
      <c r="V10" s="423">
        <v>7</v>
      </c>
      <c r="W10" s="423"/>
      <c r="X10" s="423"/>
      <c r="Y10" s="445">
        <v>4</v>
      </c>
      <c r="Z10" s="445"/>
      <c r="AA10" s="445"/>
      <c r="AB10" s="343"/>
      <c r="AC10" s="343"/>
    </row>
    <row r="11" spans="1:29" ht="24.75" customHeight="1">
      <c r="A11" s="341" t="s">
        <v>643</v>
      </c>
      <c r="B11" s="341"/>
      <c r="C11" s="341"/>
      <c r="D11" s="341"/>
      <c r="E11" s="299" t="s">
        <v>614</v>
      </c>
      <c r="F11" s="299"/>
      <c r="G11" s="299" t="s">
        <v>608</v>
      </c>
      <c r="H11" s="299"/>
      <c r="I11" s="433">
        <v>11.5</v>
      </c>
      <c r="J11" s="423"/>
      <c r="K11" s="423"/>
      <c r="L11" s="423">
        <v>8.2</v>
      </c>
      <c r="M11" s="423"/>
      <c r="N11" s="423"/>
      <c r="O11" s="423">
        <v>11.5</v>
      </c>
      <c r="P11" s="423"/>
      <c r="Q11" s="423"/>
      <c r="R11" s="423">
        <v>1.9</v>
      </c>
      <c r="S11" s="423"/>
      <c r="T11" s="423"/>
      <c r="U11" s="423"/>
      <c r="V11" s="423">
        <v>9.3</v>
      </c>
      <c r="W11" s="423"/>
      <c r="X11" s="423"/>
      <c r="Y11" s="445">
        <v>1.3</v>
      </c>
      <c r="Z11" s="445"/>
      <c r="AA11" s="445"/>
      <c r="AB11" s="343" t="s">
        <v>611</v>
      </c>
      <c r="AC11" s="343"/>
    </row>
    <row r="12" spans="1:29" ht="24.75" customHeight="1">
      <c r="A12" s="14"/>
      <c r="B12" s="14"/>
      <c r="C12" s="14"/>
      <c r="D12" s="14"/>
      <c r="E12" s="14"/>
      <c r="F12" s="14"/>
      <c r="G12" s="14"/>
      <c r="H12" s="14"/>
      <c r="I12" s="43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45"/>
      <c r="Z12" s="445"/>
      <c r="AA12" s="445"/>
      <c r="AB12" s="444"/>
      <c r="AC12" s="444"/>
    </row>
    <row r="13" spans="1:33" ht="24.75" customHeight="1">
      <c r="A13" s="234" t="s">
        <v>270</v>
      </c>
      <c r="B13" s="234"/>
      <c r="C13" s="234"/>
      <c r="D13" s="441"/>
      <c r="E13" s="442"/>
      <c r="F13" s="14"/>
      <c r="G13" s="14"/>
      <c r="H13" s="14"/>
      <c r="I13" s="43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45"/>
      <c r="Z13" s="445"/>
      <c r="AA13" s="445"/>
      <c r="AB13" s="444"/>
      <c r="AC13" s="444"/>
      <c r="AG13" s="196"/>
    </row>
    <row r="14" spans="1:29" ht="24.75" customHeight="1">
      <c r="A14" s="341" t="s">
        <v>642</v>
      </c>
      <c r="B14" s="341"/>
      <c r="C14" s="341"/>
      <c r="D14" s="341"/>
      <c r="E14" s="299" t="s">
        <v>607</v>
      </c>
      <c r="F14" s="299"/>
      <c r="G14" s="299" t="s">
        <v>608</v>
      </c>
      <c r="H14" s="299"/>
      <c r="I14" s="433">
        <v>17.5</v>
      </c>
      <c r="J14" s="423"/>
      <c r="K14" s="423"/>
      <c r="L14" s="423">
        <v>8.2</v>
      </c>
      <c r="M14" s="423"/>
      <c r="N14" s="423"/>
      <c r="O14" s="423">
        <v>10</v>
      </c>
      <c r="P14" s="423"/>
      <c r="Q14" s="423"/>
      <c r="R14" s="423">
        <v>1.7</v>
      </c>
      <c r="S14" s="423"/>
      <c r="T14" s="423"/>
      <c r="U14" s="423"/>
      <c r="V14" s="423">
        <v>8.4</v>
      </c>
      <c r="W14" s="423"/>
      <c r="X14" s="423"/>
      <c r="Y14" s="443">
        <v>0</v>
      </c>
      <c r="Z14" s="443"/>
      <c r="AA14" s="443"/>
      <c r="AB14" s="444"/>
      <c r="AC14" s="444"/>
    </row>
    <row r="15" spans="1:29" ht="24.75" customHeight="1">
      <c r="A15" s="234"/>
      <c r="B15" s="234"/>
      <c r="C15" s="234"/>
      <c r="D15" s="234"/>
      <c r="E15" s="299" t="s">
        <v>609</v>
      </c>
      <c r="F15" s="299"/>
      <c r="G15" s="299" t="s">
        <v>610</v>
      </c>
      <c r="H15" s="299"/>
      <c r="I15" s="433">
        <v>26</v>
      </c>
      <c r="J15" s="423"/>
      <c r="K15" s="423"/>
      <c r="L15" s="423">
        <v>8.2</v>
      </c>
      <c r="M15" s="423"/>
      <c r="N15" s="423"/>
      <c r="O15" s="423">
        <v>4</v>
      </c>
      <c r="P15" s="423"/>
      <c r="Q15" s="423"/>
      <c r="R15" s="423">
        <v>2.4</v>
      </c>
      <c r="S15" s="423"/>
      <c r="T15" s="423"/>
      <c r="U15" s="423"/>
      <c r="V15" s="423">
        <v>8.1</v>
      </c>
      <c r="W15" s="423"/>
      <c r="X15" s="423"/>
      <c r="Y15" s="445">
        <v>4.9</v>
      </c>
      <c r="Z15" s="445"/>
      <c r="AA15" s="445"/>
      <c r="AB15" s="343" t="s">
        <v>611</v>
      </c>
      <c r="AC15" s="343"/>
    </row>
    <row r="16" spans="1:29" ht="24.75" customHeight="1">
      <c r="A16" s="234"/>
      <c r="B16" s="234"/>
      <c r="C16" s="234"/>
      <c r="D16" s="234"/>
      <c r="E16" s="299" t="s">
        <v>612</v>
      </c>
      <c r="F16" s="299"/>
      <c r="G16" s="299" t="s">
        <v>613</v>
      </c>
      <c r="H16" s="299"/>
      <c r="I16" s="433">
        <v>22</v>
      </c>
      <c r="J16" s="423"/>
      <c r="K16" s="423"/>
      <c r="L16" s="423">
        <v>8.1</v>
      </c>
      <c r="M16" s="423"/>
      <c r="N16" s="423"/>
      <c r="O16" s="423">
        <v>7.5</v>
      </c>
      <c r="P16" s="423"/>
      <c r="Q16" s="423"/>
      <c r="R16" s="423">
        <v>2</v>
      </c>
      <c r="S16" s="423"/>
      <c r="T16" s="423"/>
      <c r="U16" s="423"/>
      <c r="V16" s="423">
        <v>6.7</v>
      </c>
      <c r="W16" s="423"/>
      <c r="X16" s="423"/>
      <c r="Y16" s="445">
        <v>1.1</v>
      </c>
      <c r="Z16" s="445"/>
      <c r="AA16" s="445"/>
      <c r="AB16" s="343" t="s">
        <v>611</v>
      </c>
      <c r="AC16" s="343"/>
    </row>
    <row r="17" spans="1:29" ht="24.75" customHeight="1">
      <c r="A17" s="341" t="s">
        <v>643</v>
      </c>
      <c r="B17" s="341"/>
      <c r="C17" s="341"/>
      <c r="D17" s="341"/>
      <c r="E17" s="299" t="s">
        <v>614</v>
      </c>
      <c r="F17" s="299"/>
      <c r="G17" s="299" t="s">
        <v>608</v>
      </c>
      <c r="H17" s="299"/>
      <c r="I17" s="433">
        <v>12</v>
      </c>
      <c r="J17" s="423"/>
      <c r="K17" s="423"/>
      <c r="L17" s="423">
        <v>8.1</v>
      </c>
      <c r="M17" s="423"/>
      <c r="N17" s="423"/>
      <c r="O17" s="423">
        <v>10.7</v>
      </c>
      <c r="P17" s="423"/>
      <c r="Q17" s="423"/>
      <c r="R17" s="423">
        <v>1.7</v>
      </c>
      <c r="S17" s="423"/>
      <c r="T17" s="423"/>
      <c r="U17" s="423"/>
      <c r="V17" s="423">
        <v>9.1</v>
      </c>
      <c r="W17" s="423"/>
      <c r="X17" s="423"/>
      <c r="Y17" s="445">
        <v>4.9</v>
      </c>
      <c r="Z17" s="445"/>
      <c r="AA17" s="445"/>
      <c r="AB17" s="343" t="s">
        <v>611</v>
      </c>
      <c r="AC17" s="343"/>
    </row>
    <row r="18" spans="1:29" ht="24.75" customHeight="1">
      <c r="A18" s="14"/>
      <c r="B18" s="14"/>
      <c r="C18" s="14"/>
      <c r="D18" s="14"/>
      <c r="E18" s="14"/>
      <c r="F18" s="14"/>
      <c r="G18" s="14"/>
      <c r="H18" s="14"/>
      <c r="I18" s="43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45"/>
      <c r="Z18" s="445"/>
      <c r="AA18" s="445"/>
      <c r="AB18" s="444"/>
      <c r="AC18" s="444"/>
    </row>
    <row r="19" spans="1:29" ht="24.75" customHeight="1">
      <c r="A19" s="234" t="s">
        <v>271</v>
      </c>
      <c r="B19" s="234"/>
      <c r="C19" s="234"/>
      <c r="D19" s="441"/>
      <c r="E19" s="442"/>
      <c r="F19" s="14"/>
      <c r="G19" s="14"/>
      <c r="H19" s="14"/>
      <c r="I19" s="43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45"/>
      <c r="Z19" s="445"/>
      <c r="AA19" s="445"/>
      <c r="AB19" s="444"/>
      <c r="AC19" s="444"/>
    </row>
    <row r="20" spans="1:29" ht="24.75" customHeight="1">
      <c r="A20" s="341" t="s">
        <v>642</v>
      </c>
      <c r="B20" s="341"/>
      <c r="C20" s="341"/>
      <c r="D20" s="341"/>
      <c r="E20" s="299" t="s">
        <v>607</v>
      </c>
      <c r="F20" s="299"/>
      <c r="G20" s="299" t="s">
        <v>608</v>
      </c>
      <c r="H20" s="299"/>
      <c r="I20" s="433">
        <v>18</v>
      </c>
      <c r="J20" s="423"/>
      <c r="K20" s="423"/>
      <c r="L20" s="423">
        <v>8.2</v>
      </c>
      <c r="M20" s="423"/>
      <c r="N20" s="423"/>
      <c r="O20" s="423">
        <v>10</v>
      </c>
      <c r="P20" s="423"/>
      <c r="Q20" s="423"/>
      <c r="R20" s="423">
        <v>1.7</v>
      </c>
      <c r="S20" s="423"/>
      <c r="T20" s="423"/>
      <c r="U20" s="423"/>
      <c r="V20" s="423">
        <v>8.5</v>
      </c>
      <c r="W20" s="423"/>
      <c r="X20" s="423"/>
      <c r="Y20" s="445">
        <v>4.5</v>
      </c>
      <c r="Z20" s="445"/>
      <c r="AA20" s="445"/>
      <c r="AB20" s="444"/>
      <c r="AC20" s="444"/>
    </row>
    <row r="21" spans="1:29" ht="24.75" customHeight="1">
      <c r="A21" s="234"/>
      <c r="B21" s="234"/>
      <c r="C21" s="234"/>
      <c r="D21" s="234"/>
      <c r="E21" s="299" t="s">
        <v>609</v>
      </c>
      <c r="F21" s="299"/>
      <c r="G21" s="299" t="s">
        <v>610</v>
      </c>
      <c r="H21" s="299"/>
      <c r="I21" s="433">
        <v>27</v>
      </c>
      <c r="J21" s="423"/>
      <c r="K21" s="423"/>
      <c r="L21" s="423">
        <v>8.3</v>
      </c>
      <c r="M21" s="423"/>
      <c r="N21" s="423"/>
      <c r="O21" s="423">
        <v>3.3</v>
      </c>
      <c r="P21" s="423"/>
      <c r="Q21" s="423"/>
      <c r="R21" s="423">
        <v>2.3</v>
      </c>
      <c r="S21" s="423"/>
      <c r="T21" s="423"/>
      <c r="U21" s="423"/>
      <c r="V21" s="423">
        <v>8.5</v>
      </c>
      <c r="W21" s="423"/>
      <c r="X21" s="423"/>
      <c r="Y21" s="445">
        <v>1.1</v>
      </c>
      <c r="Z21" s="445"/>
      <c r="AA21" s="445"/>
      <c r="AB21" s="343" t="s">
        <v>611</v>
      </c>
      <c r="AC21" s="343"/>
    </row>
    <row r="22" spans="1:29" ht="24.75" customHeight="1">
      <c r="A22" s="234"/>
      <c r="B22" s="234"/>
      <c r="C22" s="234"/>
      <c r="D22" s="234"/>
      <c r="E22" s="299" t="s">
        <v>612</v>
      </c>
      <c r="F22" s="299"/>
      <c r="G22" s="299" t="s">
        <v>613</v>
      </c>
      <c r="H22" s="299"/>
      <c r="I22" s="433">
        <v>22</v>
      </c>
      <c r="J22" s="423"/>
      <c r="K22" s="423"/>
      <c r="L22" s="423">
        <v>8.1</v>
      </c>
      <c r="M22" s="423"/>
      <c r="N22" s="423"/>
      <c r="O22" s="423">
        <v>7.6</v>
      </c>
      <c r="P22" s="423"/>
      <c r="Q22" s="423"/>
      <c r="R22" s="423">
        <v>1.7</v>
      </c>
      <c r="S22" s="423"/>
      <c r="T22" s="423"/>
      <c r="U22" s="423"/>
      <c r="V22" s="423">
        <v>6.4</v>
      </c>
      <c r="W22" s="423"/>
      <c r="X22" s="423"/>
      <c r="Y22" s="445">
        <v>6.8</v>
      </c>
      <c r="Z22" s="445"/>
      <c r="AA22" s="445"/>
      <c r="AB22" s="343"/>
      <c r="AC22" s="343"/>
    </row>
    <row r="23" spans="1:29" ht="24.75" customHeight="1">
      <c r="A23" s="341" t="s">
        <v>643</v>
      </c>
      <c r="B23" s="341"/>
      <c r="C23" s="341"/>
      <c r="D23" s="341"/>
      <c r="E23" s="299" t="s">
        <v>614</v>
      </c>
      <c r="F23" s="299"/>
      <c r="G23" s="299" t="s">
        <v>608</v>
      </c>
      <c r="H23" s="299"/>
      <c r="I23" s="433">
        <v>12.5</v>
      </c>
      <c r="J23" s="423"/>
      <c r="K23" s="423"/>
      <c r="L23" s="423">
        <v>8.1</v>
      </c>
      <c r="M23" s="423"/>
      <c r="N23" s="423"/>
      <c r="O23" s="423">
        <v>11.2</v>
      </c>
      <c r="P23" s="423"/>
      <c r="Q23" s="423"/>
      <c r="R23" s="423">
        <v>1.7</v>
      </c>
      <c r="S23" s="423"/>
      <c r="T23" s="423"/>
      <c r="U23" s="423"/>
      <c r="V23" s="423">
        <v>9</v>
      </c>
      <c r="W23" s="423"/>
      <c r="X23" s="423"/>
      <c r="Y23" s="445">
        <v>4.9</v>
      </c>
      <c r="Z23" s="445"/>
      <c r="AA23" s="445"/>
      <c r="AB23" s="343" t="s">
        <v>615</v>
      </c>
      <c r="AC23" s="343"/>
    </row>
    <row r="24" spans="1:29" ht="24.75" customHeight="1">
      <c r="A24" s="14"/>
      <c r="B24" s="14"/>
      <c r="C24" s="14"/>
      <c r="D24" s="14"/>
      <c r="E24" s="14"/>
      <c r="F24" s="14"/>
      <c r="G24" s="14"/>
      <c r="H24" s="14"/>
      <c r="I24" s="43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45"/>
      <c r="Z24" s="445"/>
      <c r="AA24" s="445"/>
      <c r="AB24" s="444"/>
      <c r="AC24" s="444"/>
    </row>
    <row r="25" spans="1:29" ht="24.75" customHeight="1">
      <c r="A25" s="234" t="s">
        <v>272</v>
      </c>
      <c r="B25" s="234"/>
      <c r="C25" s="234"/>
      <c r="D25" s="441"/>
      <c r="E25" s="442"/>
      <c r="F25" s="14"/>
      <c r="G25" s="14"/>
      <c r="H25" s="14"/>
      <c r="I25" s="43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45"/>
      <c r="Z25" s="445"/>
      <c r="AA25" s="445"/>
      <c r="AB25" s="444"/>
      <c r="AC25" s="444"/>
    </row>
    <row r="26" spans="1:29" ht="24.75" customHeight="1">
      <c r="A26" s="341" t="s">
        <v>642</v>
      </c>
      <c r="B26" s="341"/>
      <c r="C26" s="341"/>
      <c r="D26" s="341"/>
      <c r="E26" s="299" t="s">
        <v>607</v>
      </c>
      <c r="F26" s="299"/>
      <c r="G26" s="299" t="s">
        <v>608</v>
      </c>
      <c r="H26" s="299"/>
      <c r="I26" s="433">
        <v>18</v>
      </c>
      <c r="J26" s="423"/>
      <c r="K26" s="423"/>
      <c r="L26" s="423">
        <v>8.2</v>
      </c>
      <c r="M26" s="423"/>
      <c r="N26" s="423"/>
      <c r="O26" s="423">
        <v>8</v>
      </c>
      <c r="P26" s="423"/>
      <c r="Q26" s="423"/>
      <c r="R26" s="423">
        <v>1.7</v>
      </c>
      <c r="S26" s="423"/>
      <c r="T26" s="423"/>
      <c r="U26" s="423"/>
      <c r="V26" s="423">
        <v>9.1</v>
      </c>
      <c r="W26" s="423"/>
      <c r="X26" s="423"/>
      <c r="Y26" s="443">
        <v>0</v>
      </c>
      <c r="Z26" s="443"/>
      <c r="AA26" s="443"/>
      <c r="AB26" s="444"/>
      <c r="AC26" s="444"/>
    </row>
    <row r="27" spans="1:29" ht="24.75" customHeight="1">
      <c r="A27" s="234"/>
      <c r="B27" s="234"/>
      <c r="C27" s="234"/>
      <c r="D27" s="234"/>
      <c r="E27" s="299" t="s">
        <v>609</v>
      </c>
      <c r="F27" s="299"/>
      <c r="G27" s="299" t="s">
        <v>610</v>
      </c>
      <c r="H27" s="299"/>
      <c r="I27" s="433">
        <v>27</v>
      </c>
      <c r="J27" s="423"/>
      <c r="K27" s="423"/>
      <c r="L27" s="423">
        <v>8.3</v>
      </c>
      <c r="M27" s="423"/>
      <c r="N27" s="423"/>
      <c r="O27" s="423">
        <v>3.6</v>
      </c>
      <c r="P27" s="423"/>
      <c r="Q27" s="423"/>
      <c r="R27" s="423">
        <v>2.5</v>
      </c>
      <c r="S27" s="423"/>
      <c r="T27" s="423"/>
      <c r="U27" s="423"/>
      <c r="V27" s="423">
        <v>8.5</v>
      </c>
      <c r="W27" s="423"/>
      <c r="X27" s="423"/>
      <c r="Y27" s="445">
        <v>6.8</v>
      </c>
      <c r="Z27" s="445"/>
      <c r="AA27" s="445"/>
      <c r="AB27" s="343"/>
      <c r="AC27" s="343"/>
    </row>
    <row r="28" spans="1:29" ht="24.75" customHeight="1">
      <c r="A28" s="234"/>
      <c r="B28" s="234"/>
      <c r="C28" s="234"/>
      <c r="D28" s="234"/>
      <c r="E28" s="299" t="s">
        <v>612</v>
      </c>
      <c r="F28" s="299"/>
      <c r="G28" s="299" t="s">
        <v>613</v>
      </c>
      <c r="H28" s="299"/>
      <c r="I28" s="433">
        <v>22</v>
      </c>
      <c r="J28" s="423"/>
      <c r="K28" s="423"/>
      <c r="L28" s="423">
        <v>8.1</v>
      </c>
      <c r="M28" s="423"/>
      <c r="N28" s="423"/>
      <c r="O28" s="423">
        <v>7.7</v>
      </c>
      <c r="P28" s="423"/>
      <c r="Q28" s="423"/>
      <c r="R28" s="423">
        <v>1.6</v>
      </c>
      <c r="S28" s="423"/>
      <c r="T28" s="423"/>
      <c r="U28" s="423"/>
      <c r="V28" s="423">
        <v>6.2</v>
      </c>
      <c r="W28" s="423"/>
      <c r="X28" s="423"/>
      <c r="Y28" s="445">
        <v>2</v>
      </c>
      <c r="Z28" s="445"/>
      <c r="AA28" s="445"/>
      <c r="AB28" s="343"/>
      <c r="AC28" s="343"/>
    </row>
    <row r="29" spans="1:29" ht="24.75" customHeight="1">
      <c r="A29" s="341" t="s">
        <v>643</v>
      </c>
      <c r="B29" s="341"/>
      <c r="C29" s="341"/>
      <c r="D29" s="341"/>
      <c r="E29" s="299" t="s">
        <v>614</v>
      </c>
      <c r="F29" s="299"/>
      <c r="G29" s="299" t="s">
        <v>608</v>
      </c>
      <c r="H29" s="299"/>
      <c r="I29" s="433">
        <v>12</v>
      </c>
      <c r="J29" s="423"/>
      <c r="K29" s="423"/>
      <c r="L29" s="423">
        <v>8.1</v>
      </c>
      <c r="M29" s="423"/>
      <c r="N29" s="423"/>
      <c r="O29" s="423">
        <v>9.5</v>
      </c>
      <c r="P29" s="423"/>
      <c r="Q29" s="423"/>
      <c r="R29" s="423">
        <v>1.6</v>
      </c>
      <c r="S29" s="423"/>
      <c r="T29" s="423"/>
      <c r="U29" s="423"/>
      <c r="V29" s="423">
        <v>8.9</v>
      </c>
      <c r="W29" s="423"/>
      <c r="X29" s="423"/>
      <c r="Y29" s="445">
        <v>2.2</v>
      </c>
      <c r="Z29" s="445"/>
      <c r="AA29" s="445"/>
      <c r="AB29" s="343" t="s">
        <v>611</v>
      </c>
      <c r="AC29" s="343"/>
    </row>
    <row r="30" spans="1:29" ht="24.75" customHeight="1">
      <c r="A30" s="14"/>
      <c r="B30" s="14"/>
      <c r="C30" s="14"/>
      <c r="D30" s="14"/>
      <c r="E30" s="14"/>
      <c r="F30" s="14"/>
      <c r="G30" s="14"/>
      <c r="H30" s="14"/>
      <c r="I30" s="43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45"/>
      <c r="Z30" s="445"/>
      <c r="AA30" s="445"/>
      <c r="AB30" s="444"/>
      <c r="AC30" s="444"/>
    </row>
    <row r="31" spans="1:29" ht="24.75" customHeight="1">
      <c r="A31" s="234" t="s">
        <v>273</v>
      </c>
      <c r="B31" s="234"/>
      <c r="C31" s="234"/>
      <c r="D31" s="441"/>
      <c r="E31" s="442"/>
      <c r="F31" s="14"/>
      <c r="G31" s="14"/>
      <c r="H31" s="14"/>
      <c r="I31" s="43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45"/>
      <c r="Z31" s="445"/>
      <c r="AA31" s="445"/>
      <c r="AB31" s="444"/>
      <c r="AC31" s="444"/>
    </row>
    <row r="32" spans="1:29" ht="24.75" customHeight="1">
      <c r="A32" s="341" t="s">
        <v>642</v>
      </c>
      <c r="B32" s="341"/>
      <c r="C32" s="341"/>
      <c r="D32" s="341"/>
      <c r="E32" s="299" t="s">
        <v>607</v>
      </c>
      <c r="F32" s="299"/>
      <c r="G32" s="299" t="s">
        <v>608</v>
      </c>
      <c r="H32" s="299"/>
      <c r="I32" s="433">
        <v>18</v>
      </c>
      <c r="J32" s="423"/>
      <c r="K32" s="423"/>
      <c r="L32" s="423">
        <v>8.2</v>
      </c>
      <c r="M32" s="423"/>
      <c r="N32" s="423"/>
      <c r="O32" s="423">
        <v>8</v>
      </c>
      <c r="P32" s="423"/>
      <c r="Q32" s="423"/>
      <c r="R32" s="423">
        <v>1.5</v>
      </c>
      <c r="S32" s="423"/>
      <c r="T32" s="423"/>
      <c r="U32" s="423"/>
      <c r="V32" s="423">
        <v>8.7</v>
      </c>
      <c r="W32" s="423"/>
      <c r="X32" s="423"/>
      <c r="Y32" s="443">
        <v>0</v>
      </c>
      <c r="Z32" s="443"/>
      <c r="AA32" s="443"/>
      <c r="AB32" s="444"/>
      <c r="AC32" s="444"/>
    </row>
    <row r="33" spans="1:29" ht="24.75" customHeight="1">
      <c r="A33" s="234"/>
      <c r="B33" s="234"/>
      <c r="C33" s="234"/>
      <c r="D33" s="234"/>
      <c r="E33" s="299" t="s">
        <v>609</v>
      </c>
      <c r="F33" s="299"/>
      <c r="G33" s="299" t="s">
        <v>610</v>
      </c>
      <c r="H33" s="299"/>
      <c r="I33" s="433">
        <v>27</v>
      </c>
      <c r="J33" s="423"/>
      <c r="K33" s="423"/>
      <c r="L33" s="423">
        <v>8.3</v>
      </c>
      <c r="M33" s="423"/>
      <c r="N33" s="423"/>
      <c r="O33" s="423">
        <v>3.3</v>
      </c>
      <c r="P33" s="423"/>
      <c r="Q33" s="423"/>
      <c r="R33" s="423">
        <v>2.4</v>
      </c>
      <c r="S33" s="423"/>
      <c r="T33" s="423"/>
      <c r="U33" s="423"/>
      <c r="V33" s="423">
        <v>8.4</v>
      </c>
      <c r="W33" s="423"/>
      <c r="X33" s="423"/>
      <c r="Y33" s="445">
        <v>1.1</v>
      </c>
      <c r="Z33" s="445"/>
      <c r="AA33" s="445"/>
      <c r="AB33" s="343" t="s">
        <v>611</v>
      </c>
      <c r="AC33" s="343"/>
    </row>
    <row r="34" spans="1:29" ht="24.75" customHeight="1">
      <c r="A34" s="234"/>
      <c r="B34" s="234"/>
      <c r="C34" s="234"/>
      <c r="D34" s="234"/>
      <c r="E34" s="299" t="s">
        <v>612</v>
      </c>
      <c r="F34" s="299"/>
      <c r="G34" s="299" t="s">
        <v>613</v>
      </c>
      <c r="H34" s="299"/>
      <c r="I34" s="433">
        <v>22</v>
      </c>
      <c r="J34" s="423"/>
      <c r="K34" s="423"/>
      <c r="L34" s="423">
        <v>8.1</v>
      </c>
      <c r="M34" s="423"/>
      <c r="N34" s="423"/>
      <c r="O34" s="423">
        <v>8.9</v>
      </c>
      <c r="P34" s="423"/>
      <c r="Q34" s="423"/>
      <c r="R34" s="423">
        <v>1.4</v>
      </c>
      <c r="S34" s="423"/>
      <c r="T34" s="423"/>
      <c r="U34" s="423"/>
      <c r="V34" s="423">
        <v>6.3</v>
      </c>
      <c r="W34" s="423"/>
      <c r="X34" s="423"/>
      <c r="Y34" s="445">
        <v>4</v>
      </c>
      <c r="Z34" s="445"/>
      <c r="AA34" s="445"/>
      <c r="AB34" s="343"/>
      <c r="AC34" s="343"/>
    </row>
    <row r="35" spans="1:29" ht="24.75" customHeight="1">
      <c r="A35" s="341" t="s">
        <v>643</v>
      </c>
      <c r="B35" s="341"/>
      <c r="C35" s="341"/>
      <c r="D35" s="341"/>
      <c r="E35" s="299" t="s">
        <v>614</v>
      </c>
      <c r="F35" s="299"/>
      <c r="G35" s="299" t="s">
        <v>608</v>
      </c>
      <c r="H35" s="299"/>
      <c r="I35" s="433">
        <v>12</v>
      </c>
      <c r="J35" s="423"/>
      <c r="K35" s="423"/>
      <c r="L35" s="423">
        <v>8.1</v>
      </c>
      <c r="M35" s="423"/>
      <c r="N35" s="423"/>
      <c r="O35" s="423">
        <v>9.2</v>
      </c>
      <c r="P35" s="423"/>
      <c r="Q35" s="423"/>
      <c r="R35" s="423">
        <v>1.5</v>
      </c>
      <c r="S35" s="423"/>
      <c r="T35" s="423"/>
      <c r="U35" s="423"/>
      <c r="V35" s="423">
        <v>9</v>
      </c>
      <c r="W35" s="423"/>
      <c r="X35" s="423"/>
      <c r="Y35" s="445">
        <v>6.8</v>
      </c>
      <c r="Z35" s="445"/>
      <c r="AA35" s="445"/>
      <c r="AB35" s="444"/>
      <c r="AC35" s="444"/>
    </row>
    <row r="36" spans="1:29" ht="24.75" customHeight="1" thickBot="1">
      <c r="A36" s="24"/>
      <c r="B36" s="80"/>
      <c r="C36" s="24"/>
      <c r="D36" s="24"/>
      <c r="E36" s="21"/>
      <c r="F36" s="21"/>
      <c r="G36" s="21"/>
      <c r="H36" s="29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37"/>
      <c r="AC36" s="437"/>
    </row>
    <row r="37" spans="1:29" ht="24.75" customHeight="1">
      <c r="A37" s="368" t="s">
        <v>639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79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256" t="s">
        <v>134</v>
      </c>
      <c r="Y37" s="446"/>
      <c r="Z37" s="446"/>
      <c r="AA37" s="446"/>
      <c r="AB37" s="446"/>
      <c r="AC37" s="446"/>
    </row>
    <row r="38" spans="2:19" ht="22.5" customHeight="1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</row>
  </sheetData>
  <sheetProtection/>
  <mergeCells count="302">
    <mergeCell ref="A37:L37"/>
    <mergeCell ref="V36:X36"/>
    <mergeCell ref="Y36:AA36"/>
    <mergeCell ref="AB36:AC36"/>
    <mergeCell ref="I36:K36"/>
    <mergeCell ref="L36:N36"/>
    <mergeCell ref="O36:Q36"/>
    <mergeCell ref="R36:U36"/>
    <mergeCell ref="AB34:AC34"/>
    <mergeCell ref="Z2:AC2"/>
    <mergeCell ref="A1:AC1"/>
    <mergeCell ref="X37:AC37"/>
    <mergeCell ref="I6:K6"/>
    <mergeCell ref="L6:N6"/>
    <mergeCell ref="O6:Q6"/>
    <mergeCell ref="R6:U6"/>
    <mergeCell ref="V6:X6"/>
    <mergeCell ref="Y6:AA6"/>
    <mergeCell ref="AB20:AC20"/>
    <mergeCell ref="AB21:AC21"/>
    <mergeCell ref="AB22:AC22"/>
    <mergeCell ref="AB23:AC23"/>
    <mergeCell ref="AB35:AC35"/>
    <mergeCell ref="AB28:AC28"/>
    <mergeCell ref="AB29:AC29"/>
    <mergeCell ref="AB30:AC30"/>
    <mergeCell ref="AB31:AC31"/>
    <mergeCell ref="AB26:AC26"/>
    <mergeCell ref="AB12:AC12"/>
    <mergeCell ref="AB13:AC13"/>
    <mergeCell ref="AB18:AC18"/>
    <mergeCell ref="AB19:AC19"/>
    <mergeCell ref="AB14:AC14"/>
    <mergeCell ref="AB15:AC15"/>
    <mergeCell ref="AB16:AC16"/>
    <mergeCell ref="AB17:AC17"/>
    <mergeCell ref="Y30:AA30"/>
    <mergeCell ref="Y31:AA31"/>
    <mergeCell ref="Y32:AA32"/>
    <mergeCell ref="Y33:AA33"/>
    <mergeCell ref="AB24:AC24"/>
    <mergeCell ref="AB25:AC25"/>
    <mergeCell ref="AB27:AC27"/>
    <mergeCell ref="AB33:AC33"/>
    <mergeCell ref="AB32:AC32"/>
    <mergeCell ref="Y20:AA20"/>
    <mergeCell ref="Y21:AA21"/>
    <mergeCell ref="Y34:AA34"/>
    <mergeCell ref="Y35:AA35"/>
    <mergeCell ref="Y24:AA24"/>
    <mergeCell ref="Y25:AA25"/>
    <mergeCell ref="Y26:AA26"/>
    <mergeCell ref="Y27:AA27"/>
    <mergeCell ref="Y28:AA28"/>
    <mergeCell ref="Y29:AA29"/>
    <mergeCell ref="Y22:AA22"/>
    <mergeCell ref="Y23:AA23"/>
    <mergeCell ref="Y12:AA12"/>
    <mergeCell ref="Y13:AA13"/>
    <mergeCell ref="Y14:AA14"/>
    <mergeCell ref="Y15:AA15"/>
    <mergeCell ref="Y16:AA16"/>
    <mergeCell ref="Y17:AA17"/>
    <mergeCell ref="Y18:AA18"/>
    <mergeCell ref="Y19:AA19"/>
    <mergeCell ref="Y9:AA9"/>
    <mergeCell ref="AB9:AC9"/>
    <mergeCell ref="Y10:AA10"/>
    <mergeCell ref="Y11:AA11"/>
    <mergeCell ref="AB10:AC10"/>
    <mergeCell ref="AB11:AC11"/>
    <mergeCell ref="Y8:AA8"/>
    <mergeCell ref="AB8:AC8"/>
    <mergeCell ref="E8:F8"/>
    <mergeCell ref="G8:H8"/>
    <mergeCell ref="I8:K8"/>
    <mergeCell ref="L8:N8"/>
    <mergeCell ref="O8:Q8"/>
    <mergeCell ref="R8:U8"/>
    <mergeCell ref="A11:D11"/>
    <mergeCell ref="E11:F11"/>
    <mergeCell ref="G11:H11"/>
    <mergeCell ref="A13:E13"/>
    <mergeCell ref="A7:E7"/>
    <mergeCell ref="A8:D8"/>
    <mergeCell ref="A9:D9"/>
    <mergeCell ref="E9:F9"/>
    <mergeCell ref="G9:H9"/>
    <mergeCell ref="A10:D10"/>
    <mergeCell ref="E10:F10"/>
    <mergeCell ref="G10:H10"/>
    <mergeCell ref="A19:E19"/>
    <mergeCell ref="A20:D20"/>
    <mergeCell ref="E20:F20"/>
    <mergeCell ref="G20:H20"/>
    <mergeCell ref="A14:D14"/>
    <mergeCell ref="E14:F14"/>
    <mergeCell ref="G14:H14"/>
    <mergeCell ref="A15:D15"/>
    <mergeCell ref="E15:F15"/>
    <mergeCell ref="G15:H15"/>
    <mergeCell ref="A23:D23"/>
    <mergeCell ref="E23:F23"/>
    <mergeCell ref="G23:H23"/>
    <mergeCell ref="A25:E25"/>
    <mergeCell ref="A16:D16"/>
    <mergeCell ref="E16:F16"/>
    <mergeCell ref="G16:H16"/>
    <mergeCell ref="A17:D17"/>
    <mergeCell ref="E17:F17"/>
    <mergeCell ref="G17:H17"/>
    <mergeCell ref="A21:D21"/>
    <mergeCell ref="E21:F21"/>
    <mergeCell ref="G21:H21"/>
    <mergeCell ref="A22:D22"/>
    <mergeCell ref="E22:F22"/>
    <mergeCell ref="G22:H22"/>
    <mergeCell ref="A26:D26"/>
    <mergeCell ref="E26:F26"/>
    <mergeCell ref="G26:H26"/>
    <mergeCell ref="A27:D27"/>
    <mergeCell ref="E27:F27"/>
    <mergeCell ref="G27:H27"/>
    <mergeCell ref="A31:E31"/>
    <mergeCell ref="A32:D32"/>
    <mergeCell ref="E32:F32"/>
    <mergeCell ref="G32:H32"/>
    <mergeCell ref="A28:D28"/>
    <mergeCell ref="E28:F28"/>
    <mergeCell ref="G28:H28"/>
    <mergeCell ref="A29:D29"/>
    <mergeCell ref="E29:F29"/>
    <mergeCell ref="G29:H29"/>
    <mergeCell ref="A35:D35"/>
    <mergeCell ref="E35:F35"/>
    <mergeCell ref="G35:H35"/>
    <mergeCell ref="A3:H5"/>
    <mergeCell ref="A33:D33"/>
    <mergeCell ref="E33:F33"/>
    <mergeCell ref="G33:H33"/>
    <mergeCell ref="A34:D34"/>
    <mergeCell ref="E34:F34"/>
    <mergeCell ref="G34:H34"/>
    <mergeCell ref="Y5:AC5"/>
    <mergeCell ref="V7:X7"/>
    <mergeCell ref="AB6:AC6"/>
    <mergeCell ref="Y7:AA7"/>
    <mergeCell ref="AB7:AC7"/>
    <mergeCell ref="I3:K4"/>
    <mergeCell ref="L5:N5"/>
    <mergeCell ref="O5:Q5"/>
    <mergeCell ref="I5:K5"/>
    <mergeCell ref="V8:X8"/>
    <mergeCell ref="I7:K7"/>
    <mergeCell ref="L7:N7"/>
    <mergeCell ref="O7:Q7"/>
    <mergeCell ref="R7:U7"/>
    <mergeCell ref="R5:U5"/>
    <mergeCell ref="V5:X5"/>
    <mergeCell ref="V9:X9"/>
    <mergeCell ref="I10:K10"/>
    <mergeCell ref="L10:N10"/>
    <mergeCell ref="O10:Q10"/>
    <mergeCell ref="R10:U10"/>
    <mergeCell ref="V10:X10"/>
    <mergeCell ref="I9:K9"/>
    <mergeCell ref="L9:N9"/>
    <mergeCell ref="O9:Q9"/>
    <mergeCell ref="R9:U9"/>
    <mergeCell ref="V11:X11"/>
    <mergeCell ref="I12:K12"/>
    <mergeCell ref="L12:N12"/>
    <mergeCell ref="O12:Q12"/>
    <mergeCell ref="R12:U12"/>
    <mergeCell ref="V12:X12"/>
    <mergeCell ref="I11:K11"/>
    <mergeCell ref="L11:N11"/>
    <mergeCell ref="O11:Q11"/>
    <mergeCell ref="R11:U11"/>
    <mergeCell ref="V13:X13"/>
    <mergeCell ref="I14:K14"/>
    <mergeCell ref="L14:N14"/>
    <mergeCell ref="O14:Q14"/>
    <mergeCell ref="R14:U14"/>
    <mergeCell ref="V14:X14"/>
    <mergeCell ref="I13:K13"/>
    <mergeCell ref="L13:N13"/>
    <mergeCell ref="O13:Q13"/>
    <mergeCell ref="R13:U13"/>
    <mergeCell ref="V15:X15"/>
    <mergeCell ref="I16:K16"/>
    <mergeCell ref="L16:N16"/>
    <mergeCell ref="O16:Q16"/>
    <mergeCell ref="R16:U16"/>
    <mergeCell ref="V16:X16"/>
    <mergeCell ref="I15:K15"/>
    <mergeCell ref="L15:N15"/>
    <mergeCell ref="O15:Q15"/>
    <mergeCell ref="R15:U15"/>
    <mergeCell ref="V17:X17"/>
    <mergeCell ref="I18:K18"/>
    <mergeCell ref="L18:N18"/>
    <mergeCell ref="O18:Q18"/>
    <mergeCell ref="R18:U18"/>
    <mergeCell ref="V18:X18"/>
    <mergeCell ref="I17:K17"/>
    <mergeCell ref="L17:N17"/>
    <mergeCell ref="O17:Q17"/>
    <mergeCell ref="R17:U17"/>
    <mergeCell ref="V19:X19"/>
    <mergeCell ref="I20:K20"/>
    <mergeCell ref="L20:N20"/>
    <mergeCell ref="O20:Q20"/>
    <mergeCell ref="R20:U20"/>
    <mergeCell ref="V20:X20"/>
    <mergeCell ref="I19:K19"/>
    <mergeCell ref="L19:N19"/>
    <mergeCell ref="O19:Q19"/>
    <mergeCell ref="R19:U19"/>
    <mergeCell ref="V21:X21"/>
    <mergeCell ref="I22:K22"/>
    <mergeCell ref="L22:N22"/>
    <mergeCell ref="O22:Q22"/>
    <mergeCell ref="R22:U22"/>
    <mergeCell ref="V22:X22"/>
    <mergeCell ref="I21:K21"/>
    <mergeCell ref="L21:N21"/>
    <mergeCell ref="O21:Q21"/>
    <mergeCell ref="R21:U21"/>
    <mergeCell ref="V23:X23"/>
    <mergeCell ref="I24:K24"/>
    <mergeCell ref="L24:N24"/>
    <mergeCell ref="O24:Q24"/>
    <mergeCell ref="R24:U24"/>
    <mergeCell ref="V24:X24"/>
    <mergeCell ref="I23:K23"/>
    <mergeCell ref="L23:N23"/>
    <mergeCell ref="O23:Q23"/>
    <mergeCell ref="R23:U23"/>
    <mergeCell ref="V25:X25"/>
    <mergeCell ref="I26:K26"/>
    <mergeCell ref="L26:N26"/>
    <mergeCell ref="O26:Q26"/>
    <mergeCell ref="R26:U26"/>
    <mergeCell ref="V26:X26"/>
    <mergeCell ref="I25:K25"/>
    <mergeCell ref="L25:N25"/>
    <mergeCell ref="O25:Q25"/>
    <mergeCell ref="R25:U25"/>
    <mergeCell ref="V27:X27"/>
    <mergeCell ref="I28:K28"/>
    <mergeCell ref="L28:N28"/>
    <mergeCell ref="O28:Q28"/>
    <mergeCell ref="R28:U28"/>
    <mergeCell ref="V28:X28"/>
    <mergeCell ref="I27:K27"/>
    <mergeCell ref="L27:N27"/>
    <mergeCell ref="O27:Q27"/>
    <mergeCell ref="R27:U27"/>
    <mergeCell ref="V30:X30"/>
    <mergeCell ref="I29:K29"/>
    <mergeCell ref="L29:N29"/>
    <mergeCell ref="O29:Q29"/>
    <mergeCell ref="R29:U29"/>
    <mergeCell ref="I30:K30"/>
    <mergeCell ref="L30:N30"/>
    <mergeCell ref="O30:Q30"/>
    <mergeCell ref="R30:U30"/>
    <mergeCell ref="I31:K31"/>
    <mergeCell ref="L31:N31"/>
    <mergeCell ref="O31:Q31"/>
    <mergeCell ref="R31:U31"/>
    <mergeCell ref="I32:K32"/>
    <mergeCell ref="L32:N32"/>
    <mergeCell ref="O32:Q32"/>
    <mergeCell ref="R32:U32"/>
    <mergeCell ref="I33:K33"/>
    <mergeCell ref="L33:N33"/>
    <mergeCell ref="O33:Q33"/>
    <mergeCell ref="R33:U33"/>
    <mergeCell ref="I34:K34"/>
    <mergeCell ref="L34:N34"/>
    <mergeCell ref="Y3:AC4"/>
    <mergeCell ref="I35:K35"/>
    <mergeCell ref="L35:N35"/>
    <mergeCell ref="O35:Q35"/>
    <mergeCell ref="R35:U35"/>
    <mergeCell ref="V34:X34"/>
    <mergeCell ref="V31:X31"/>
    <mergeCell ref="V32:X32"/>
    <mergeCell ref="V29:X29"/>
    <mergeCell ref="O34:Q34"/>
    <mergeCell ref="V35:X35"/>
    <mergeCell ref="L3:N3"/>
    <mergeCell ref="L4:N4"/>
    <mergeCell ref="O3:Q4"/>
    <mergeCell ref="V3:X3"/>
    <mergeCell ref="V33:X33"/>
    <mergeCell ref="V4:X4"/>
    <mergeCell ref="R4:U4"/>
    <mergeCell ref="R3:U3"/>
    <mergeCell ref="R34:U3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1"/>
  <sheetViews>
    <sheetView showGridLines="0" zoomScale="75" zoomScaleNormal="75" zoomScalePageLayoutView="0" workbookViewId="0" topLeftCell="A1">
      <selection activeCell="A1" sqref="A1:Z1"/>
    </sheetView>
  </sheetViews>
  <sheetFormatPr defaultColWidth="3.625" defaultRowHeight="22.5" customHeight="1"/>
  <cols>
    <col min="1" max="16384" width="3.625" style="36" customWidth="1"/>
  </cols>
  <sheetData>
    <row r="1" spans="1:29" ht="27.75" customHeight="1">
      <c r="A1" s="311" t="s">
        <v>676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</row>
    <row r="2" spans="1:29" ht="22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8"/>
      <c r="P2" s="148"/>
      <c r="Q2" s="148"/>
      <c r="R2" s="14"/>
      <c r="S2" s="14"/>
      <c r="T2" s="14"/>
      <c r="U2" s="14"/>
      <c r="V2" s="14"/>
      <c r="W2" s="14"/>
      <c r="X2" s="14"/>
      <c r="Y2" s="14"/>
      <c r="Z2" s="387" t="s">
        <v>617</v>
      </c>
      <c r="AA2" s="388"/>
      <c r="AB2" s="388"/>
      <c r="AC2" s="388"/>
    </row>
    <row r="3" spans="1:29" ht="22.5" customHeight="1">
      <c r="A3" s="439" t="s">
        <v>32</v>
      </c>
      <c r="B3" s="426"/>
      <c r="C3" s="426"/>
      <c r="D3" s="426"/>
      <c r="E3" s="426"/>
      <c r="F3" s="426"/>
      <c r="G3" s="426"/>
      <c r="H3" s="426"/>
      <c r="I3" s="426" t="s">
        <v>33</v>
      </c>
      <c r="J3" s="426"/>
      <c r="K3" s="426"/>
      <c r="L3" s="424" t="s">
        <v>34</v>
      </c>
      <c r="M3" s="424"/>
      <c r="N3" s="424"/>
      <c r="O3" s="452" t="s">
        <v>206</v>
      </c>
      <c r="P3" s="452"/>
      <c r="Q3" s="452"/>
      <c r="R3" s="424" t="s">
        <v>207</v>
      </c>
      <c r="S3" s="424"/>
      <c r="T3" s="424"/>
      <c r="U3" s="424"/>
      <c r="V3" s="424" t="s">
        <v>35</v>
      </c>
      <c r="W3" s="424"/>
      <c r="X3" s="424"/>
      <c r="Y3" s="426" t="s">
        <v>36</v>
      </c>
      <c r="Z3" s="426"/>
      <c r="AA3" s="426"/>
      <c r="AB3" s="426"/>
      <c r="AC3" s="431"/>
    </row>
    <row r="4" spans="1:29" ht="22.5" customHeight="1">
      <c r="A4" s="250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5" t="s">
        <v>37</v>
      </c>
      <c r="M4" s="425"/>
      <c r="N4" s="425"/>
      <c r="O4" s="453" t="s">
        <v>208</v>
      </c>
      <c r="P4" s="453"/>
      <c r="Q4" s="453"/>
      <c r="R4" s="425" t="s">
        <v>209</v>
      </c>
      <c r="S4" s="425"/>
      <c r="T4" s="425"/>
      <c r="U4" s="425"/>
      <c r="V4" s="425" t="s">
        <v>38</v>
      </c>
      <c r="W4" s="425"/>
      <c r="X4" s="425"/>
      <c r="Y4" s="427"/>
      <c r="Z4" s="427"/>
      <c r="AA4" s="427"/>
      <c r="AB4" s="427"/>
      <c r="AC4" s="432"/>
    </row>
    <row r="5" spans="1:29" ht="22.5" customHeight="1">
      <c r="A5" s="440"/>
      <c r="B5" s="434"/>
      <c r="C5" s="434"/>
      <c r="D5" s="434"/>
      <c r="E5" s="434"/>
      <c r="F5" s="434"/>
      <c r="G5" s="434"/>
      <c r="H5" s="434"/>
      <c r="I5" s="434" t="s">
        <v>39</v>
      </c>
      <c r="J5" s="434"/>
      <c r="K5" s="434"/>
      <c r="L5" s="434" t="s">
        <v>40</v>
      </c>
      <c r="M5" s="434"/>
      <c r="N5" s="434"/>
      <c r="O5" s="454" t="s">
        <v>618</v>
      </c>
      <c r="P5" s="454"/>
      <c r="Q5" s="454"/>
      <c r="R5" s="434" t="s">
        <v>618</v>
      </c>
      <c r="S5" s="434"/>
      <c r="T5" s="434"/>
      <c r="U5" s="434"/>
      <c r="V5" s="434" t="s">
        <v>618</v>
      </c>
      <c r="W5" s="434"/>
      <c r="X5" s="434"/>
      <c r="Y5" s="434" t="s">
        <v>619</v>
      </c>
      <c r="Z5" s="434"/>
      <c r="AA5" s="434"/>
      <c r="AB5" s="434"/>
      <c r="AC5" s="436"/>
    </row>
    <row r="6" spans="1:29" ht="22.5" customHeight="1">
      <c r="A6" s="234" t="s">
        <v>210</v>
      </c>
      <c r="B6" s="234"/>
      <c r="C6" s="234"/>
      <c r="D6" s="441"/>
      <c r="E6" s="442"/>
      <c r="F6" s="14"/>
      <c r="G6" s="14"/>
      <c r="H6" s="18"/>
      <c r="I6" s="423"/>
      <c r="J6" s="423"/>
      <c r="K6" s="423"/>
      <c r="L6" s="423"/>
      <c r="M6" s="423"/>
      <c r="N6" s="423"/>
      <c r="O6" s="448"/>
      <c r="P6" s="448"/>
      <c r="Q6" s="448"/>
      <c r="R6" s="435"/>
      <c r="S6" s="435"/>
      <c r="T6" s="435"/>
      <c r="U6" s="435"/>
      <c r="V6" s="423"/>
      <c r="W6" s="423"/>
      <c r="X6" s="423"/>
      <c r="Y6" s="44"/>
      <c r="Z6" s="435"/>
      <c r="AA6" s="435"/>
      <c r="AB6" s="343"/>
      <c r="AC6" s="343"/>
    </row>
    <row r="7" spans="1:29" ht="22.5" customHeight="1">
      <c r="A7" s="341" t="s">
        <v>642</v>
      </c>
      <c r="B7" s="341"/>
      <c r="C7" s="341"/>
      <c r="D7" s="341"/>
      <c r="E7" s="299" t="s">
        <v>620</v>
      </c>
      <c r="F7" s="299"/>
      <c r="G7" s="299" t="s">
        <v>621</v>
      </c>
      <c r="H7" s="299"/>
      <c r="I7" s="433">
        <v>22</v>
      </c>
      <c r="J7" s="423"/>
      <c r="K7" s="423"/>
      <c r="L7" s="423">
        <v>8.6</v>
      </c>
      <c r="M7" s="423"/>
      <c r="N7" s="423"/>
      <c r="O7" s="448">
        <v>6</v>
      </c>
      <c r="P7" s="448"/>
      <c r="Q7" s="448"/>
      <c r="R7" s="423">
        <v>1.4</v>
      </c>
      <c r="S7" s="423"/>
      <c r="T7" s="423"/>
      <c r="U7" s="423"/>
      <c r="V7" s="423">
        <v>8.9</v>
      </c>
      <c r="W7" s="423"/>
      <c r="X7" s="423"/>
      <c r="Y7" s="423">
        <v>2.8</v>
      </c>
      <c r="Z7" s="423"/>
      <c r="AA7" s="423"/>
      <c r="AB7" s="343" t="s">
        <v>622</v>
      </c>
      <c r="AC7" s="343"/>
    </row>
    <row r="8" spans="1:29" ht="22.5" customHeight="1">
      <c r="A8" s="234"/>
      <c r="B8" s="234"/>
      <c r="C8" s="234"/>
      <c r="D8" s="234"/>
      <c r="E8" s="299" t="s">
        <v>609</v>
      </c>
      <c r="F8" s="299"/>
      <c r="G8" s="299" t="s">
        <v>623</v>
      </c>
      <c r="H8" s="299"/>
      <c r="I8" s="433">
        <v>28</v>
      </c>
      <c r="J8" s="423"/>
      <c r="K8" s="423"/>
      <c r="L8" s="423">
        <v>9</v>
      </c>
      <c r="M8" s="423"/>
      <c r="N8" s="423"/>
      <c r="O8" s="448">
        <v>6</v>
      </c>
      <c r="P8" s="448"/>
      <c r="Q8" s="448"/>
      <c r="R8" s="423">
        <v>1.9</v>
      </c>
      <c r="S8" s="423"/>
      <c r="T8" s="423"/>
      <c r="U8" s="423"/>
      <c r="V8" s="423">
        <v>8.1</v>
      </c>
      <c r="W8" s="423"/>
      <c r="X8" s="423"/>
      <c r="Y8" s="423">
        <v>1.6</v>
      </c>
      <c r="Z8" s="423"/>
      <c r="AA8" s="423"/>
      <c r="AB8" s="343" t="s">
        <v>624</v>
      </c>
      <c r="AC8" s="343"/>
    </row>
    <row r="9" spans="1:29" ht="22.5" customHeight="1">
      <c r="A9" s="234"/>
      <c r="B9" s="234"/>
      <c r="C9" s="234"/>
      <c r="D9" s="234"/>
      <c r="E9" s="299" t="s">
        <v>612</v>
      </c>
      <c r="F9" s="299"/>
      <c r="G9" s="299" t="s">
        <v>625</v>
      </c>
      <c r="H9" s="299"/>
      <c r="I9" s="433">
        <v>21</v>
      </c>
      <c r="J9" s="423"/>
      <c r="K9" s="423"/>
      <c r="L9" s="423">
        <v>8.3</v>
      </c>
      <c r="M9" s="423"/>
      <c r="N9" s="423"/>
      <c r="O9" s="448">
        <v>7</v>
      </c>
      <c r="P9" s="448"/>
      <c r="Q9" s="448"/>
      <c r="R9" s="423">
        <v>2.2</v>
      </c>
      <c r="S9" s="423"/>
      <c r="T9" s="423"/>
      <c r="U9" s="423"/>
      <c r="V9" s="423">
        <v>8.8</v>
      </c>
      <c r="W9" s="423"/>
      <c r="X9" s="423"/>
      <c r="Y9" s="423">
        <v>9.2</v>
      </c>
      <c r="Z9" s="423"/>
      <c r="AA9" s="423"/>
      <c r="AB9" s="343" t="s">
        <v>622</v>
      </c>
      <c r="AC9" s="343"/>
    </row>
    <row r="10" spans="1:29" ht="22.5" customHeight="1">
      <c r="A10" s="341" t="s">
        <v>643</v>
      </c>
      <c r="B10" s="341"/>
      <c r="C10" s="341"/>
      <c r="D10" s="341"/>
      <c r="E10" s="299" t="s">
        <v>614</v>
      </c>
      <c r="F10" s="299"/>
      <c r="G10" s="299" t="s">
        <v>621</v>
      </c>
      <c r="H10" s="299"/>
      <c r="I10" s="433">
        <v>9.5</v>
      </c>
      <c r="J10" s="423"/>
      <c r="K10" s="423"/>
      <c r="L10" s="423">
        <v>8.1</v>
      </c>
      <c r="M10" s="423"/>
      <c r="N10" s="423"/>
      <c r="O10" s="448">
        <v>3</v>
      </c>
      <c r="P10" s="448"/>
      <c r="Q10" s="448"/>
      <c r="R10" s="423">
        <v>2.6</v>
      </c>
      <c r="S10" s="423"/>
      <c r="T10" s="423"/>
      <c r="U10" s="423"/>
      <c r="V10" s="423">
        <v>11.6</v>
      </c>
      <c r="W10" s="423"/>
      <c r="X10" s="423"/>
      <c r="Y10" s="423">
        <v>1.3</v>
      </c>
      <c r="Z10" s="423"/>
      <c r="AA10" s="423"/>
      <c r="AB10" s="343" t="s">
        <v>622</v>
      </c>
      <c r="AC10" s="343"/>
    </row>
    <row r="11" spans="1:29" ht="22.5" customHeight="1">
      <c r="A11" s="14"/>
      <c r="B11" s="14"/>
      <c r="C11" s="14"/>
      <c r="D11" s="14"/>
      <c r="E11" s="14"/>
      <c r="F11" s="14"/>
      <c r="G11" s="14"/>
      <c r="H11" s="14"/>
      <c r="I11" s="433"/>
      <c r="J11" s="423"/>
      <c r="K11" s="423"/>
      <c r="L11" s="423"/>
      <c r="M11" s="423"/>
      <c r="N11" s="423"/>
      <c r="O11" s="448"/>
      <c r="P11" s="448"/>
      <c r="Q11" s="448"/>
      <c r="R11" s="423"/>
      <c r="S11" s="423"/>
      <c r="T11" s="423"/>
      <c r="U11" s="423"/>
      <c r="V11" s="423"/>
      <c r="W11" s="423"/>
      <c r="X11" s="423"/>
      <c r="Y11" s="30"/>
      <c r="Z11" s="423"/>
      <c r="AA11" s="423"/>
      <c r="AB11" s="343"/>
      <c r="AC11" s="343"/>
    </row>
    <row r="12" spans="1:29" ht="22.5" customHeight="1">
      <c r="A12" s="234" t="s">
        <v>211</v>
      </c>
      <c r="B12" s="234"/>
      <c r="C12" s="234"/>
      <c r="D12" s="441"/>
      <c r="E12" s="442"/>
      <c r="F12" s="14"/>
      <c r="G12" s="14"/>
      <c r="H12" s="14"/>
      <c r="I12" s="433"/>
      <c r="J12" s="423"/>
      <c r="K12" s="423"/>
      <c r="L12" s="423"/>
      <c r="M12" s="423"/>
      <c r="N12" s="423"/>
      <c r="O12" s="448"/>
      <c r="P12" s="448"/>
      <c r="Q12" s="448"/>
      <c r="R12" s="423"/>
      <c r="S12" s="423"/>
      <c r="T12" s="423"/>
      <c r="U12" s="423"/>
      <c r="V12" s="423"/>
      <c r="W12" s="423"/>
      <c r="X12" s="423"/>
      <c r="Y12" s="30"/>
      <c r="Z12" s="423"/>
      <c r="AA12" s="423"/>
      <c r="AB12" s="343"/>
      <c r="AC12" s="343"/>
    </row>
    <row r="13" spans="1:29" ht="22.5" customHeight="1">
      <c r="A13" s="341" t="s">
        <v>642</v>
      </c>
      <c r="B13" s="341"/>
      <c r="C13" s="341"/>
      <c r="D13" s="341"/>
      <c r="E13" s="299" t="s">
        <v>620</v>
      </c>
      <c r="F13" s="299"/>
      <c r="G13" s="299" t="s">
        <v>621</v>
      </c>
      <c r="H13" s="299"/>
      <c r="I13" s="433">
        <v>25</v>
      </c>
      <c r="J13" s="423"/>
      <c r="K13" s="423"/>
      <c r="L13" s="423">
        <v>9.1</v>
      </c>
      <c r="M13" s="423"/>
      <c r="N13" s="423"/>
      <c r="O13" s="448">
        <v>3</v>
      </c>
      <c r="P13" s="448"/>
      <c r="Q13" s="448"/>
      <c r="R13" s="423">
        <v>2.9</v>
      </c>
      <c r="S13" s="423"/>
      <c r="T13" s="423"/>
      <c r="U13" s="423"/>
      <c r="V13" s="423">
        <v>9.5</v>
      </c>
      <c r="W13" s="423"/>
      <c r="X13" s="423"/>
      <c r="Y13" s="423">
        <v>2.4</v>
      </c>
      <c r="Z13" s="423"/>
      <c r="AA13" s="423"/>
      <c r="AB13" s="343" t="s">
        <v>622</v>
      </c>
      <c r="AC13" s="343"/>
    </row>
    <row r="14" spans="1:29" ht="22.5" customHeight="1">
      <c r="A14" s="234"/>
      <c r="B14" s="234"/>
      <c r="C14" s="234"/>
      <c r="D14" s="234"/>
      <c r="E14" s="299" t="s">
        <v>609</v>
      </c>
      <c r="F14" s="299"/>
      <c r="G14" s="299" t="s">
        <v>623</v>
      </c>
      <c r="H14" s="299"/>
      <c r="I14" s="433">
        <v>32</v>
      </c>
      <c r="J14" s="423"/>
      <c r="K14" s="423"/>
      <c r="L14" s="423">
        <v>8.6</v>
      </c>
      <c r="M14" s="423"/>
      <c r="N14" s="423"/>
      <c r="O14" s="448">
        <v>6</v>
      </c>
      <c r="P14" s="448"/>
      <c r="Q14" s="448"/>
      <c r="R14" s="423">
        <v>4</v>
      </c>
      <c r="S14" s="423"/>
      <c r="T14" s="423"/>
      <c r="U14" s="423"/>
      <c r="V14" s="423">
        <v>7.9</v>
      </c>
      <c r="W14" s="423"/>
      <c r="X14" s="423"/>
      <c r="Y14" s="423" t="s">
        <v>626</v>
      </c>
      <c r="Z14" s="423"/>
      <c r="AA14" s="423"/>
      <c r="AB14" s="343" t="s">
        <v>624</v>
      </c>
      <c r="AC14" s="343"/>
    </row>
    <row r="15" spans="1:29" ht="22.5" customHeight="1">
      <c r="A15" s="234"/>
      <c r="B15" s="234"/>
      <c r="C15" s="234"/>
      <c r="D15" s="234"/>
      <c r="E15" s="299" t="s">
        <v>612</v>
      </c>
      <c r="F15" s="299"/>
      <c r="G15" s="299" t="s">
        <v>625</v>
      </c>
      <c r="H15" s="299"/>
      <c r="I15" s="433">
        <v>22.5</v>
      </c>
      <c r="J15" s="423"/>
      <c r="K15" s="423"/>
      <c r="L15" s="423">
        <v>7.7</v>
      </c>
      <c r="M15" s="423"/>
      <c r="N15" s="423"/>
      <c r="O15" s="448">
        <v>6</v>
      </c>
      <c r="P15" s="448"/>
      <c r="Q15" s="448"/>
      <c r="R15" s="423">
        <v>5</v>
      </c>
      <c r="S15" s="423"/>
      <c r="T15" s="423"/>
      <c r="U15" s="423"/>
      <c r="V15" s="423">
        <v>9.2</v>
      </c>
      <c r="W15" s="423"/>
      <c r="X15" s="423"/>
      <c r="Y15" s="423">
        <v>5.4</v>
      </c>
      <c r="Z15" s="423"/>
      <c r="AA15" s="423"/>
      <c r="AB15" s="343" t="s">
        <v>622</v>
      </c>
      <c r="AC15" s="343"/>
    </row>
    <row r="16" spans="1:29" ht="22.5" customHeight="1">
      <c r="A16" s="341" t="s">
        <v>643</v>
      </c>
      <c r="B16" s="341"/>
      <c r="C16" s="341"/>
      <c r="D16" s="341"/>
      <c r="E16" s="299" t="s">
        <v>614</v>
      </c>
      <c r="F16" s="299"/>
      <c r="G16" s="299" t="s">
        <v>621</v>
      </c>
      <c r="H16" s="299"/>
      <c r="I16" s="433">
        <v>13</v>
      </c>
      <c r="J16" s="423"/>
      <c r="K16" s="423"/>
      <c r="L16" s="423">
        <v>7.9</v>
      </c>
      <c r="M16" s="423"/>
      <c r="N16" s="423"/>
      <c r="O16" s="448">
        <v>5</v>
      </c>
      <c r="P16" s="448"/>
      <c r="Q16" s="448"/>
      <c r="R16" s="423">
        <v>8.1</v>
      </c>
      <c r="S16" s="423"/>
      <c r="T16" s="423"/>
      <c r="U16" s="423"/>
      <c r="V16" s="423">
        <v>11.2</v>
      </c>
      <c r="W16" s="423"/>
      <c r="X16" s="423"/>
      <c r="Y16" s="423" t="s">
        <v>626</v>
      </c>
      <c r="Z16" s="423"/>
      <c r="AA16" s="423"/>
      <c r="AB16" s="343" t="s">
        <v>624</v>
      </c>
      <c r="AC16" s="343"/>
    </row>
    <row r="17" spans="1:29" ht="22.5" customHeight="1">
      <c r="A17" s="14"/>
      <c r="B17" s="14"/>
      <c r="C17" s="14"/>
      <c r="D17" s="14"/>
      <c r="E17" s="14"/>
      <c r="F17" s="14"/>
      <c r="G17" s="14"/>
      <c r="H17" s="14"/>
      <c r="I17" s="433"/>
      <c r="J17" s="423"/>
      <c r="K17" s="423"/>
      <c r="L17" s="423"/>
      <c r="M17" s="423"/>
      <c r="N17" s="423"/>
      <c r="O17" s="448"/>
      <c r="P17" s="448"/>
      <c r="Q17" s="448"/>
      <c r="R17" s="423"/>
      <c r="S17" s="423"/>
      <c r="T17" s="423"/>
      <c r="U17" s="423"/>
      <c r="V17" s="423"/>
      <c r="W17" s="423"/>
      <c r="X17" s="423"/>
      <c r="Y17" s="30"/>
      <c r="Z17" s="423"/>
      <c r="AA17" s="423"/>
      <c r="AB17" s="343"/>
      <c r="AC17" s="343"/>
    </row>
    <row r="18" spans="1:29" ht="22.5" customHeight="1">
      <c r="A18" s="234" t="s">
        <v>212</v>
      </c>
      <c r="B18" s="234"/>
      <c r="C18" s="234"/>
      <c r="D18" s="441"/>
      <c r="E18" s="442"/>
      <c r="F18" s="14"/>
      <c r="G18" s="14"/>
      <c r="H18" s="14"/>
      <c r="I18" s="433"/>
      <c r="J18" s="423"/>
      <c r="K18" s="423"/>
      <c r="L18" s="423"/>
      <c r="M18" s="423"/>
      <c r="N18" s="423"/>
      <c r="O18" s="448"/>
      <c r="P18" s="448"/>
      <c r="Q18" s="448"/>
      <c r="R18" s="423"/>
      <c r="S18" s="423"/>
      <c r="T18" s="423"/>
      <c r="U18" s="423"/>
      <c r="V18" s="423"/>
      <c r="W18" s="423"/>
      <c r="X18" s="423"/>
      <c r="Y18" s="30"/>
      <c r="Z18" s="423"/>
      <c r="AA18" s="423"/>
      <c r="AB18" s="343"/>
      <c r="AC18" s="343"/>
    </row>
    <row r="19" spans="1:29" ht="22.5" customHeight="1">
      <c r="A19" s="341" t="s">
        <v>642</v>
      </c>
      <c r="B19" s="341"/>
      <c r="C19" s="341"/>
      <c r="D19" s="341"/>
      <c r="E19" s="299" t="s">
        <v>620</v>
      </c>
      <c r="F19" s="299"/>
      <c r="G19" s="299" t="s">
        <v>621</v>
      </c>
      <c r="H19" s="299"/>
      <c r="I19" s="433">
        <v>23.5</v>
      </c>
      <c r="J19" s="423"/>
      <c r="K19" s="423"/>
      <c r="L19" s="423">
        <v>8.7</v>
      </c>
      <c r="M19" s="423"/>
      <c r="N19" s="423"/>
      <c r="O19" s="448">
        <v>4</v>
      </c>
      <c r="P19" s="448"/>
      <c r="Q19" s="448"/>
      <c r="R19" s="423">
        <v>2.5</v>
      </c>
      <c r="S19" s="423"/>
      <c r="T19" s="423"/>
      <c r="U19" s="423"/>
      <c r="V19" s="423">
        <v>10.1</v>
      </c>
      <c r="W19" s="423"/>
      <c r="X19" s="423"/>
      <c r="Y19" s="423">
        <v>5.4</v>
      </c>
      <c r="Z19" s="423"/>
      <c r="AA19" s="423"/>
      <c r="AB19" s="343" t="s">
        <v>622</v>
      </c>
      <c r="AC19" s="343"/>
    </row>
    <row r="20" spans="1:29" ht="22.5" customHeight="1">
      <c r="A20" s="234"/>
      <c r="B20" s="234"/>
      <c r="C20" s="234"/>
      <c r="D20" s="234"/>
      <c r="E20" s="299" t="s">
        <v>609</v>
      </c>
      <c r="F20" s="299"/>
      <c r="G20" s="299" t="s">
        <v>623</v>
      </c>
      <c r="H20" s="299"/>
      <c r="I20" s="433">
        <v>31</v>
      </c>
      <c r="J20" s="423"/>
      <c r="K20" s="423"/>
      <c r="L20" s="423">
        <v>8</v>
      </c>
      <c r="M20" s="423"/>
      <c r="N20" s="423"/>
      <c r="O20" s="448">
        <v>5</v>
      </c>
      <c r="P20" s="448"/>
      <c r="Q20" s="448"/>
      <c r="R20" s="423">
        <v>2.8</v>
      </c>
      <c r="S20" s="423"/>
      <c r="T20" s="423"/>
      <c r="U20" s="423"/>
      <c r="V20" s="423">
        <v>6.5</v>
      </c>
      <c r="W20" s="423"/>
      <c r="X20" s="423"/>
      <c r="Y20" s="423">
        <v>9.2</v>
      </c>
      <c r="Z20" s="423"/>
      <c r="AA20" s="423"/>
      <c r="AB20" s="343" t="s">
        <v>622</v>
      </c>
      <c r="AC20" s="343"/>
    </row>
    <row r="21" spans="1:35" ht="22.5" customHeight="1">
      <c r="A21" s="234"/>
      <c r="B21" s="234"/>
      <c r="C21" s="234"/>
      <c r="D21" s="234"/>
      <c r="E21" s="299" t="s">
        <v>612</v>
      </c>
      <c r="F21" s="299"/>
      <c r="G21" s="299" t="s">
        <v>625</v>
      </c>
      <c r="H21" s="299"/>
      <c r="I21" s="433">
        <v>21</v>
      </c>
      <c r="J21" s="423"/>
      <c r="K21" s="423"/>
      <c r="L21" s="423">
        <v>8</v>
      </c>
      <c r="M21" s="423"/>
      <c r="N21" s="423"/>
      <c r="O21" s="448">
        <v>5</v>
      </c>
      <c r="P21" s="448"/>
      <c r="Q21" s="448"/>
      <c r="R21" s="423">
        <v>2.9</v>
      </c>
      <c r="S21" s="423"/>
      <c r="T21" s="423"/>
      <c r="U21" s="423"/>
      <c r="V21" s="423">
        <v>8.3</v>
      </c>
      <c r="W21" s="423"/>
      <c r="X21" s="423"/>
      <c r="Y21" s="423">
        <v>3.5</v>
      </c>
      <c r="Z21" s="423"/>
      <c r="AA21" s="423"/>
      <c r="AB21" s="343" t="s">
        <v>622</v>
      </c>
      <c r="AC21" s="343"/>
      <c r="AI21" s="49"/>
    </row>
    <row r="22" spans="1:29" ht="22.5" customHeight="1">
      <c r="A22" s="341" t="s">
        <v>643</v>
      </c>
      <c r="B22" s="341"/>
      <c r="C22" s="341"/>
      <c r="D22" s="341"/>
      <c r="E22" s="299" t="s">
        <v>614</v>
      </c>
      <c r="F22" s="299"/>
      <c r="G22" s="299" t="s">
        <v>621</v>
      </c>
      <c r="H22" s="299"/>
      <c r="I22" s="433">
        <v>12</v>
      </c>
      <c r="J22" s="423"/>
      <c r="K22" s="423"/>
      <c r="L22" s="423">
        <v>7.7</v>
      </c>
      <c r="M22" s="423"/>
      <c r="N22" s="423"/>
      <c r="O22" s="448">
        <v>4</v>
      </c>
      <c r="P22" s="448"/>
      <c r="Q22" s="448"/>
      <c r="R22" s="423">
        <v>6.3</v>
      </c>
      <c r="S22" s="423"/>
      <c r="T22" s="423"/>
      <c r="U22" s="423"/>
      <c r="V22" s="423">
        <v>10.2</v>
      </c>
      <c r="W22" s="423"/>
      <c r="X22" s="423"/>
      <c r="Y22" s="423">
        <v>1.3</v>
      </c>
      <c r="Z22" s="423"/>
      <c r="AA22" s="423"/>
      <c r="AB22" s="343" t="s">
        <v>622</v>
      </c>
      <c r="AC22" s="343"/>
    </row>
    <row r="23" spans="1:29" ht="22.5" customHeight="1">
      <c r="A23" s="14"/>
      <c r="B23" s="14"/>
      <c r="C23" s="14"/>
      <c r="D23" s="14"/>
      <c r="E23" s="14"/>
      <c r="F23" s="14"/>
      <c r="G23" s="14"/>
      <c r="H23" s="14"/>
      <c r="I23" s="433"/>
      <c r="J23" s="423"/>
      <c r="K23" s="423"/>
      <c r="L23" s="423"/>
      <c r="M23" s="423"/>
      <c r="N23" s="423"/>
      <c r="O23" s="448"/>
      <c r="P23" s="448"/>
      <c r="Q23" s="448"/>
      <c r="R23" s="423"/>
      <c r="S23" s="423"/>
      <c r="T23" s="423"/>
      <c r="U23" s="423"/>
      <c r="V23" s="423"/>
      <c r="W23" s="423"/>
      <c r="X23" s="423"/>
      <c r="Y23" s="30"/>
      <c r="Z23" s="423"/>
      <c r="AA23" s="423"/>
      <c r="AB23" s="343"/>
      <c r="AC23" s="343"/>
    </row>
    <row r="24" spans="1:29" ht="22.5" customHeight="1">
      <c r="A24" s="234" t="s">
        <v>213</v>
      </c>
      <c r="B24" s="234"/>
      <c r="C24" s="234"/>
      <c r="D24" s="441"/>
      <c r="E24" s="442"/>
      <c r="F24" s="14"/>
      <c r="G24" s="14"/>
      <c r="H24" s="14"/>
      <c r="I24" s="433"/>
      <c r="J24" s="423"/>
      <c r="K24" s="423"/>
      <c r="L24" s="423"/>
      <c r="M24" s="423"/>
      <c r="N24" s="423"/>
      <c r="O24" s="448"/>
      <c r="P24" s="448"/>
      <c r="Q24" s="448"/>
      <c r="R24" s="423"/>
      <c r="S24" s="423"/>
      <c r="T24" s="423"/>
      <c r="U24" s="423"/>
      <c r="V24" s="423"/>
      <c r="W24" s="423"/>
      <c r="X24" s="423"/>
      <c r="Y24" s="30"/>
      <c r="Z24" s="423"/>
      <c r="AA24" s="423"/>
      <c r="AB24" s="343"/>
      <c r="AC24" s="343"/>
    </row>
    <row r="25" spans="1:29" ht="22.5" customHeight="1">
      <c r="A25" s="341" t="s">
        <v>642</v>
      </c>
      <c r="B25" s="341"/>
      <c r="C25" s="341"/>
      <c r="D25" s="341"/>
      <c r="E25" s="299" t="s">
        <v>620</v>
      </c>
      <c r="F25" s="299"/>
      <c r="G25" s="299" t="s">
        <v>621</v>
      </c>
      <c r="H25" s="299"/>
      <c r="I25" s="433">
        <v>30</v>
      </c>
      <c r="J25" s="423"/>
      <c r="K25" s="423"/>
      <c r="L25" s="423">
        <v>7.4</v>
      </c>
      <c r="M25" s="423"/>
      <c r="N25" s="423"/>
      <c r="O25" s="448">
        <v>9</v>
      </c>
      <c r="P25" s="448"/>
      <c r="Q25" s="448"/>
      <c r="R25" s="423">
        <v>4</v>
      </c>
      <c r="S25" s="423"/>
      <c r="T25" s="423"/>
      <c r="U25" s="423"/>
      <c r="V25" s="423">
        <v>6.9</v>
      </c>
      <c r="W25" s="423"/>
      <c r="X25" s="423"/>
      <c r="Y25" s="423">
        <v>5.4</v>
      </c>
      <c r="Z25" s="423"/>
      <c r="AA25" s="423"/>
      <c r="AB25" s="343" t="s">
        <v>622</v>
      </c>
      <c r="AC25" s="343"/>
    </row>
    <row r="26" spans="1:29" ht="22.5" customHeight="1">
      <c r="A26" s="234"/>
      <c r="B26" s="234"/>
      <c r="C26" s="234"/>
      <c r="D26" s="234"/>
      <c r="E26" s="299" t="s">
        <v>609</v>
      </c>
      <c r="F26" s="299"/>
      <c r="G26" s="299" t="s">
        <v>623</v>
      </c>
      <c r="H26" s="299"/>
      <c r="I26" s="433">
        <v>35</v>
      </c>
      <c r="J26" s="423"/>
      <c r="K26" s="423"/>
      <c r="L26" s="423">
        <v>7.7</v>
      </c>
      <c r="M26" s="423"/>
      <c r="N26" s="423"/>
      <c r="O26" s="448">
        <v>9</v>
      </c>
      <c r="P26" s="448"/>
      <c r="Q26" s="448"/>
      <c r="R26" s="423">
        <v>4.4</v>
      </c>
      <c r="S26" s="423"/>
      <c r="T26" s="423"/>
      <c r="U26" s="423"/>
      <c r="V26" s="423">
        <v>6.8</v>
      </c>
      <c r="W26" s="423"/>
      <c r="X26" s="423"/>
      <c r="Y26" s="423">
        <v>1.6</v>
      </c>
      <c r="Z26" s="423"/>
      <c r="AA26" s="423"/>
      <c r="AB26" s="343" t="s">
        <v>624</v>
      </c>
      <c r="AC26" s="343"/>
    </row>
    <row r="27" spans="1:29" ht="22.5" customHeight="1">
      <c r="A27" s="234"/>
      <c r="B27" s="234"/>
      <c r="C27" s="234"/>
      <c r="D27" s="234"/>
      <c r="E27" s="299" t="s">
        <v>612</v>
      </c>
      <c r="F27" s="299"/>
      <c r="G27" s="299" t="s">
        <v>625</v>
      </c>
      <c r="H27" s="299"/>
      <c r="I27" s="433">
        <v>28</v>
      </c>
      <c r="J27" s="423"/>
      <c r="K27" s="423"/>
      <c r="L27" s="423">
        <v>7.2</v>
      </c>
      <c r="M27" s="423"/>
      <c r="N27" s="423"/>
      <c r="O27" s="448">
        <v>7</v>
      </c>
      <c r="P27" s="448"/>
      <c r="Q27" s="448"/>
      <c r="R27" s="423">
        <v>4.5</v>
      </c>
      <c r="S27" s="423"/>
      <c r="T27" s="423"/>
      <c r="U27" s="423"/>
      <c r="V27" s="423">
        <v>7.4</v>
      </c>
      <c r="W27" s="423"/>
      <c r="X27" s="423"/>
      <c r="Y27" s="423" t="s">
        <v>626</v>
      </c>
      <c r="Z27" s="423"/>
      <c r="AA27" s="423"/>
      <c r="AB27" s="343" t="s">
        <v>624</v>
      </c>
      <c r="AC27" s="343"/>
    </row>
    <row r="28" spans="1:29" ht="22.5" customHeight="1">
      <c r="A28" s="341" t="s">
        <v>643</v>
      </c>
      <c r="B28" s="341"/>
      <c r="C28" s="341"/>
      <c r="D28" s="341"/>
      <c r="E28" s="299" t="s">
        <v>614</v>
      </c>
      <c r="F28" s="299"/>
      <c r="G28" s="299" t="s">
        <v>621</v>
      </c>
      <c r="H28" s="299"/>
      <c r="I28" s="433">
        <v>22</v>
      </c>
      <c r="J28" s="423"/>
      <c r="K28" s="423"/>
      <c r="L28" s="423">
        <v>7.4</v>
      </c>
      <c r="M28" s="423"/>
      <c r="N28" s="423"/>
      <c r="O28" s="448">
        <v>15</v>
      </c>
      <c r="P28" s="448"/>
      <c r="Q28" s="448"/>
      <c r="R28" s="423">
        <v>6.6</v>
      </c>
      <c r="S28" s="423"/>
      <c r="T28" s="423"/>
      <c r="U28" s="423"/>
      <c r="V28" s="423">
        <v>8</v>
      </c>
      <c r="W28" s="423"/>
      <c r="X28" s="423"/>
      <c r="Y28" s="423">
        <v>9.2</v>
      </c>
      <c r="Z28" s="423"/>
      <c r="AA28" s="423"/>
      <c r="AB28" s="343" t="s">
        <v>622</v>
      </c>
      <c r="AC28" s="343"/>
    </row>
    <row r="29" spans="1:29" ht="22.5" customHeight="1">
      <c r="A29" s="14"/>
      <c r="B29" s="14"/>
      <c r="C29" s="14"/>
      <c r="D29" s="14"/>
      <c r="E29" s="14"/>
      <c r="F29" s="14"/>
      <c r="G29" s="14"/>
      <c r="H29" s="14"/>
      <c r="I29" s="433"/>
      <c r="J29" s="423"/>
      <c r="K29" s="423"/>
      <c r="L29" s="423"/>
      <c r="M29" s="423"/>
      <c r="N29" s="423"/>
      <c r="O29" s="448"/>
      <c r="P29" s="448"/>
      <c r="Q29" s="448"/>
      <c r="R29" s="423"/>
      <c r="S29" s="423"/>
      <c r="T29" s="423"/>
      <c r="U29" s="423"/>
      <c r="V29" s="423"/>
      <c r="W29" s="423"/>
      <c r="X29" s="423"/>
      <c r="Y29" s="30"/>
      <c r="Z29" s="423"/>
      <c r="AA29" s="423"/>
      <c r="AB29" s="343"/>
      <c r="AC29" s="343"/>
    </row>
    <row r="30" spans="1:29" ht="22.5" customHeight="1">
      <c r="A30" s="234" t="s">
        <v>214</v>
      </c>
      <c r="B30" s="234"/>
      <c r="C30" s="234"/>
      <c r="D30" s="441"/>
      <c r="E30" s="442"/>
      <c r="F30" s="14"/>
      <c r="G30" s="14"/>
      <c r="H30" s="14"/>
      <c r="I30" s="433"/>
      <c r="J30" s="423"/>
      <c r="K30" s="423"/>
      <c r="L30" s="423"/>
      <c r="M30" s="423"/>
      <c r="N30" s="423"/>
      <c r="O30" s="448"/>
      <c r="P30" s="448"/>
      <c r="Q30" s="448"/>
      <c r="R30" s="423"/>
      <c r="S30" s="423"/>
      <c r="T30" s="423"/>
      <c r="U30" s="423"/>
      <c r="V30" s="423"/>
      <c r="W30" s="423"/>
      <c r="X30" s="423"/>
      <c r="Y30" s="30"/>
      <c r="Z30" s="423"/>
      <c r="AA30" s="423"/>
      <c r="AB30" s="343"/>
      <c r="AC30" s="343"/>
    </row>
    <row r="31" spans="1:29" ht="22.5" customHeight="1">
      <c r="A31" s="341" t="s">
        <v>642</v>
      </c>
      <c r="B31" s="341"/>
      <c r="C31" s="341"/>
      <c r="D31" s="341"/>
      <c r="E31" s="299" t="s">
        <v>620</v>
      </c>
      <c r="F31" s="299"/>
      <c r="G31" s="299" t="s">
        <v>621</v>
      </c>
      <c r="H31" s="299"/>
      <c r="I31" s="433">
        <v>23</v>
      </c>
      <c r="J31" s="423"/>
      <c r="K31" s="423"/>
      <c r="L31" s="423">
        <v>5.9</v>
      </c>
      <c r="M31" s="423"/>
      <c r="N31" s="423"/>
      <c r="O31" s="448">
        <v>9</v>
      </c>
      <c r="P31" s="448"/>
      <c r="Q31" s="448"/>
      <c r="R31" s="423">
        <v>2.8</v>
      </c>
      <c r="S31" s="423"/>
      <c r="T31" s="423"/>
      <c r="U31" s="423"/>
      <c r="V31" s="423">
        <v>8.5</v>
      </c>
      <c r="W31" s="423"/>
      <c r="X31" s="423"/>
      <c r="Y31" s="423">
        <v>2.4</v>
      </c>
      <c r="Z31" s="423"/>
      <c r="AA31" s="423"/>
      <c r="AB31" s="343" t="s">
        <v>622</v>
      </c>
      <c r="AC31" s="343"/>
    </row>
    <row r="32" spans="1:29" ht="22.5" customHeight="1">
      <c r="A32" s="234"/>
      <c r="B32" s="234"/>
      <c r="C32" s="234"/>
      <c r="D32" s="234"/>
      <c r="E32" s="299" t="s">
        <v>609</v>
      </c>
      <c r="F32" s="299"/>
      <c r="G32" s="299" t="s">
        <v>623</v>
      </c>
      <c r="H32" s="299"/>
      <c r="I32" s="433">
        <v>29</v>
      </c>
      <c r="J32" s="423"/>
      <c r="K32" s="423"/>
      <c r="L32" s="423">
        <v>6.3</v>
      </c>
      <c r="M32" s="423"/>
      <c r="N32" s="423"/>
      <c r="O32" s="448">
        <v>9</v>
      </c>
      <c r="P32" s="448"/>
      <c r="Q32" s="448"/>
      <c r="R32" s="423">
        <v>2</v>
      </c>
      <c r="S32" s="423"/>
      <c r="T32" s="423"/>
      <c r="U32" s="423"/>
      <c r="V32" s="423">
        <v>7.1</v>
      </c>
      <c r="W32" s="423"/>
      <c r="X32" s="423"/>
      <c r="Y32" s="423">
        <v>4.9</v>
      </c>
      <c r="Z32" s="423"/>
      <c r="AA32" s="423"/>
      <c r="AB32" s="343" t="s">
        <v>627</v>
      </c>
      <c r="AC32" s="343"/>
    </row>
    <row r="33" spans="1:29" ht="22.5" customHeight="1">
      <c r="A33" s="234"/>
      <c r="B33" s="234"/>
      <c r="C33" s="234"/>
      <c r="D33" s="234"/>
      <c r="E33" s="299" t="s">
        <v>612</v>
      </c>
      <c r="F33" s="299"/>
      <c r="G33" s="299" t="s">
        <v>625</v>
      </c>
      <c r="H33" s="299"/>
      <c r="I33" s="433">
        <v>21</v>
      </c>
      <c r="J33" s="423"/>
      <c r="K33" s="423"/>
      <c r="L33" s="423">
        <v>6.6</v>
      </c>
      <c r="M33" s="423"/>
      <c r="N33" s="423"/>
      <c r="O33" s="448">
        <v>12</v>
      </c>
      <c r="P33" s="448"/>
      <c r="Q33" s="448"/>
      <c r="R33" s="423">
        <v>2.2</v>
      </c>
      <c r="S33" s="423"/>
      <c r="T33" s="423"/>
      <c r="U33" s="423"/>
      <c r="V33" s="423">
        <v>8.4</v>
      </c>
      <c r="W33" s="423"/>
      <c r="X33" s="423"/>
      <c r="Y33" s="423">
        <v>3.3</v>
      </c>
      <c r="Z33" s="423"/>
      <c r="AA33" s="423"/>
      <c r="AB33" s="343" t="s">
        <v>627</v>
      </c>
      <c r="AC33" s="343"/>
    </row>
    <row r="34" spans="1:29" ht="22.5" customHeight="1">
      <c r="A34" s="341" t="s">
        <v>643</v>
      </c>
      <c r="B34" s="341"/>
      <c r="C34" s="341"/>
      <c r="D34" s="341"/>
      <c r="E34" s="299" t="s">
        <v>614</v>
      </c>
      <c r="F34" s="299"/>
      <c r="G34" s="299" t="s">
        <v>621</v>
      </c>
      <c r="H34" s="299"/>
      <c r="I34" s="433">
        <v>11</v>
      </c>
      <c r="J34" s="423"/>
      <c r="K34" s="423"/>
      <c r="L34" s="423">
        <v>6.7</v>
      </c>
      <c r="M34" s="423"/>
      <c r="N34" s="423"/>
      <c r="O34" s="448">
        <v>10</v>
      </c>
      <c r="P34" s="448"/>
      <c r="Q34" s="448"/>
      <c r="R34" s="423">
        <v>2.4</v>
      </c>
      <c r="S34" s="423"/>
      <c r="T34" s="423"/>
      <c r="U34" s="423"/>
      <c r="V34" s="423">
        <v>10.4</v>
      </c>
      <c r="W34" s="423"/>
      <c r="X34" s="423"/>
      <c r="Y34" s="423">
        <v>4.9</v>
      </c>
      <c r="Z34" s="423"/>
      <c r="AA34" s="423"/>
      <c r="AB34" s="343" t="s">
        <v>627</v>
      </c>
      <c r="AC34" s="343"/>
    </row>
    <row r="35" spans="1:29" ht="22.5" customHeight="1">
      <c r="A35" s="24"/>
      <c r="B35" s="24"/>
      <c r="C35" s="24"/>
      <c r="D35" s="24"/>
      <c r="E35" s="21"/>
      <c r="F35" s="21"/>
      <c r="G35" s="21"/>
      <c r="H35" s="21"/>
      <c r="I35" s="433"/>
      <c r="J35" s="423"/>
      <c r="K35" s="423"/>
      <c r="L35" s="423"/>
      <c r="M35" s="423"/>
      <c r="N35" s="423"/>
      <c r="O35" s="448"/>
      <c r="P35" s="448"/>
      <c r="Q35" s="448"/>
      <c r="R35" s="423"/>
      <c r="S35" s="423"/>
      <c r="T35" s="423"/>
      <c r="U35" s="423"/>
      <c r="V35" s="423"/>
      <c r="W35" s="423"/>
      <c r="X35" s="423"/>
      <c r="Y35" s="30"/>
      <c r="Z35" s="423"/>
      <c r="AA35" s="423"/>
      <c r="AB35" s="343"/>
      <c r="AC35" s="343"/>
    </row>
    <row r="36" spans="1:29" ht="22.5" customHeight="1">
      <c r="A36" s="234" t="s">
        <v>215</v>
      </c>
      <c r="B36" s="234"/>
      <c r="C36" s="234"/>
      <c r="D36" s="441"/>
      <c r="E36" s="442"/>
      <c r="F36" s="14"/>
      <c r="G36" s="14"/>
      <c r="H36" s="14"/>
      <c r="I36" s="433"/>
      <c r="J36" s="423"/>
      <c r="K36" s="423"/>
      <c r="L36" s="423"/>
      <c r="M36" s="423"/>
      <c r="N36" s="423"/>
      <c r="O36" s="448"/>
      <c r="P36" s="448"/>
      <c r="Q36" s="448"/>
      <c r="R36" s="423"/>
      <c r="S36" s="423"/>
      <c r="T36" s="423"/>
      <c r="U36" s="423"/>
      <c r="V36" s="423"/>
      <c r="W36" s="423"/>
      <c r="X36" s="423"/>
      <c r="Y36" s="30"/>
      <c r="Z36" s="423"/>
      <c r="AA36" s="423"/>
      <c r="AB36" s="343"/>
      <c r="AC36" s="343"/>
    </row>
    <row r="37" spans="1:29" ht="22.5" customHeight="1">
      <c r="A37" s="341" t="s">
        <v>642</v>
      </c>
      <c r="B37" s="341"/>
      <c r="C37" s="341"/>
      <c r="D37" s="341"/>
      <c r="E37" s="299" t="s">
        <v>620</v>
      </c>
      <c r="F37" s="299"/>
      <c r="G37" s="299" t="s">
        <v>621</v>
      </c>
      <c r="H37" s="299"/>
      <c r="I37" s="433">
        <v>16</v>
      </c>
      <c r="J37" s="423"/>
      <c r="K37" s="423"/>
      <c r="L37" s="423">
        <v>7.6</v>
      </c>
      <c r="M37" s="423"/>
      <c r="N37" s="423"/>
      <c r="O37" s="448">
        <v>8</v>
      </c>
      <c r="P37" s="448"/>
      <c r="Q37" s="448"/>
      <c r="R37" s="423">
        <v>2.2</v>
      </c>
      <c r="S37" s="423"/>
      <c r="T37" s="423"/>
      <c r="U37" s="423"/>
      <c r="V37" s="423">
        <v>9.4</v>
      </c>
      <c r="W37" s="423"/>
      <c r="X37" s="423"/>
      <c r="Y37" s="423">
        <v>2.3</v>
      </c>
      <c r="Z37" s="423"/>
      <c r="AA37" s="423"/>
      <c r="AB37" s="343" t="s">
        <v>627</v>
      </c>
      <c r="AC37" s="343"/>
    </row>
    <row r="38" spans="1:29" ht="22.5" customHeight="1">
      <c r="A38" s="234"/>
      <c r="B38" s="234"/>
      <c r="C38" s="234"/>
      <c r="D38" s="234"/>
      <c r="E38" s="299" t="s">
        <v>609</v>
      </c>
      <c r="F38" s="299"/>
      <c r="G38" s="299" t="s">
        <v>623</v>
      </c>
      <c r="H38" s="299"/>
      <c r="I38" s="433">
        <v>22</v>
      </c>
      <c r="J38" s="423"/>
      <c r="K38" s="423"/>
      <c r="L38" s="423">
        <v>7.6</v>
      </c>
      <c r="M38" s="423"/>
      <c r="N38" s="423"/>
      <c r="O38" s="448">
        <v>6</v>
      </c>
      <c r="P38" s="448"/>
      <c r="Q38" s="448"/>
      <c r="R38" s="423">
        <v>0.8</v>
      </c>
      <c r="S38" s="423"/>
      <c r="T38" s="423"/>
      <c r="U38" s="423"/>
      <c r="V38" s="423">
        <v>8.3</v>
      </c>
      <c r="W38" s="423"/>
      <c r="X38" s="423"/>
      <c r="Y38" s="423">
        <v>7</v>
      </c>
      <c r="Z38" s="423"/>
      <c r="AA38" s="423"/>
      <c r="AB38" s="343" t="s">
        <v>627</v>
      </c>
      <c r="AC38" s="343"/>
    </row>
    <row r="39" spans="1:29" ht="22.5" customHeight="1">
      <c r="A39" s="234"/>
      <c r="B39" s="234"/>
      <c r="C39" s="234"/>
      <c r="D39" s="234"/>
      <c r="E39" s="299" t="s">
        <v>612</v>
      </c>
      <c r="F39" s="299"/>
      <c r="G39" s="299" t="s">
        <v>625</v>
      </c>
      <c r="H39" s="299"/>
      <c r="I39" s="433">
        <v>16</v>
      </c>
      <c r="J39" s="423"/>
      <c r="K39" s="423"/>
      <c r="L39" s="423">
        <v>7.6</v>
      </c>
      <c r="M39" s="423"/>
      <c r="N39" s="423"/>
      <c r="O39" s="448">
        <v>4</v>
      </c>
      <c r="P39" s="448"/>
      <c r="Q39" s="448"/>
      <c r="R39" s="423">
        <v>0.7</v>
      </c>
      <c r="S39" s="423"/>
      <c r="T39" s="423"/>
      <c r="U39" s="423"/>
      <c r="V39" s="423">
        <v>9.5</v>
      </c>
      <c r="W39" s="423"/>
      <c r="X39" s="423"/>
      <c r="Y39" s="423">
        <v>4.9</v>
      </c>
      <c r="Z39" s="423"/>
      <c r="AA39" s="423"/>
      <c r="AB39" s="343" t="s">
        <v>627</v>
      </c>
      <c r="AC39" s="343"/>
    </row>
    <row r="40" spans="1:29" ht="22.5" customHeight="1" thickBot="1">
      <c r="A40" s="341" t="s">
        <v>643</v>
      </c>
      <c r="B40" s="341"/>
      <c r="C40" s="341"/>
      <c r="D40" s="341"/>
      <c r="E40" s="451" t="s">
        <v>614</v>
      </c>
      <c r="F40" s="451"/>
      <c r="G40" s="451" t="s">
        <v>621</v>
      </c>
      <c r="H40" s="451"/>
      <c r="I40" s="449">
        <v>8</v>
      </c>
      <c r="J40" s="450"/>
      <c r="K40" s="450"/>
      <c r="L40" s="450">
        <v>7.8</v>
      </c>
      <c r="M40" s="450"/>
      <c r="N40" s="450"/>
      <c r="O40" s="455">
        <v>1</v>
      </c>
      <c r="P40" s="455"/>
      <c r="Q40" s="455"/>
      <c r="R40" s="450">
        <v>0.6</v>
      </c>
      <c r="S40" s="450"/>
      <c r="T40" s="450"/>
      <c r="U40" s="450"/>
      <c r="V40" s="450">
        <v>11.9</v>
      </c>
      <c r="W40" s="450"/>
      <c r="X40" s="450"/>
      <c r="Y40" s="450">
        <v>3.3</v>
      </c>
      <c r="Z40" s="450"/>
      <c r="AA40" s="450"/>
      <c r="AB40" s="419" t="s">
        <v>644</v>
      </c>
      <c r="AC40" s="419"/>
    </row>
    <row r="41" spans="1:29" ht="22.5" customHeight="1">
      <c r="A41" s="368" t="s">
        <v>640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78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341" t="s">
        <v>134</v>
      </c>
      <c r="Y41" s="342"/>
      <c r="Z41" s="342"/>
      <c r="AA41" s="342"/>
      <c r="AB41" s="342"/>
      <c r="AC41" s="342"/>
    </row>
  </sheetData>
  <sheetProtection/>
  <mergeCells count="355">
    <mergeCell ref="R40:U40"/>
    <mergeCell ref="V40:X40"/>
    <mergeCell ref="Y40:AA40"/>
    <mergeCell ref="AB40:AC40"/>
    <mergeCell ref="R39:U39"/>
    <mergeCell ref="V39:X39"/>
    <mergeCell ref="Y39:AA39"/>
    <mergeCell ref="AB39:AC39"/>
    <mergeCell ref="R38:U38"/>
    <mergeCell ref="V38:X38"/>
    <mergeCell ref="Y38:AA38"/>
    <mergeCell ref="AB38:AC38"/>
    <mergeCell ref="AB34:AC34"/>
    <mergeCell ref="A37:D37"/>
    <mergeCell ref="E37:F37"/>
    <mergeCell ref="G37:H37"/>
    <mergeCell ref="V37:X37"/>
    <mergeCell ref="A34:D34"/>
    <mergeCell ref="E34:F34"/>
    <mergeCell ref="G34:H34"/>
    <mergeCell ref="Z35:AA35"/>
    <mergeCell ref="AB36:AC36"/>
    <mergeCell ref="Y33:AA33"/>
    <mergeCell ref="AB33:AC33"/>
    <mergeCell ref="I34:K34"/>
    <mergeCell ref="L34:N34"/>
    <mergeCell ref="O34:Q34"/>
    <mergeCell ref="R34:U34"/>
    <mergeCell ref="V34:X34"/>
    <mergeCell ref="Y34:AA34"/>
    <mergeCell ref="V33:X33"/>
    <mergeCell ref="I33:K33"/>
    <mergeCell ref="I31:K31"/>
    <mergeCell ref="AB29:AC29"/>
    <mergeCell ref="Z30:AA30"/>
    <mergeCell ref="Z29:AA29"/>
    <mergeCell ref="Y31:AA31"/>
    <mergeCell ref="AB31:AC31"/>
    <mergeCell ref="Y32:AA32"/>
    <mergeCell ref="AB32:AC32"/>
    <mergeCell ref="AB30:AC30"/>
    <mergeCell ref="L32:N32"/>
    <mergeCell ref="O32:Q32"/>
    <mergeCell ref="R32:U32"/>
    <mergeCell ref="V32:X32"/>
    <mergeCell ref="Y28:AA28"/>
    <mergeCell ref="AB28:AC28"/>
    <mergeCell ref="A30:E30"/>
    <mergeCell ref="V29:X29"/>
    <mergeCell ref="R29:S29"/>
    <mergeCell ref="T29:U29"/>
    <mergeCell ref="I29:K29"/>
    <mergeCell ref="L30:N30"/>
    <mergeCell ref="O30:Q30"/>
    <mergeCell ref="T30:U30"/>
    <mergeCell ref="Y21:AA21"/>
    <mergeCell ref="AB21:AC21"/>
    <mergeCell ref="R20:U20"/>
    <mergeCell ref="V20:X20"/>
    <mergeCell ref="Y20:AA20"/>
    <mergeCell ref="AB20:AC20"/>
    <mergeCell ref="Y16:AA16"/>
    <mergeCell ref="AB16:AC16"/>
    <mergeCell ref="R19:U19"/>
    <mergeCell ref="V19:X19"/>
    <mergeCell ref="Y19:AA19"/>
    <mergeCell ref="AB19:AC19"/>
    <mergeCell ref="T18:U18"/>
    <mergeCell ref="Z17:AA17"/>
    <mergeCell ref="V16:X16"/>
    <mergeCell ref="R17:S17"/>
    <mergeCell ref="AB15:AC15"/>
    <mergeCell ref="Y8:AA8"/>
    <mergeCell ref="AB14:AC14"/>
    <mergeCell ref="Y13:AA13"/>
    <mergeCell ref="V15:X15"/>
    <mergeCell ref="Y15:AA15"/>
    <mergeCell ref="V14:X14"/>
    <mergeCell ref="Y14:AA14"/>
    <mergeCell ref="AB7:AC7"/>
    <mergeCell ref="AB8:AC8"/>
    <mergeCell ref="Y7:AA7"/>
    <mergeCell ref="Y37:AA37"/>
    <mergeCell ref="AB37:AC37"/>
    <mergeCell ref="AB10:AC10"/>
    <mergeCell ref="Z12:AA12"/>
    <mergeCell ref="Y9:AA9"/>
    <mergeCell ref="Y10:AA10"/>
    <mergeCell ref="Z11:AA11"/>
    <mergeCell ref="AB13:AC13"/>
    <mergeCell ref="A8:D8"/>
    <mergeCell ref="E8:F8"/>
    <mergeCell ref="G8:H8"/>
    <mergeCell ref="I8:K8"/>
    <mergeCell ref="L8:N8"/>
    <mergeCell ref="O8:Q8"/>
    <mergeCell ref="L13:N13"/>
    <mergeCell ref="O13:Q13"/>
    <mergeCell ref="Y3:AC4"/>
    <mergeCell ref="V3:X3"/>
    <mergeCell ref="X41:AC41"/>
    <mergeCell ref="T12:U12"/>
    <mergeCell ref="Z36:AA36"/>
    <mergeCell ref="V6:X6"/>
    <mergeCell ref="V8:X8"/>
    <mergeCell ref="V9:X9"/>
    <mergeCell ref="R7:U7"/>
    <mergeCell ref="R10:U10"/>
    <mergeCell ref="V36:X36"/>
    <mergeCell ref="T36:U36"/>
    <mergeCell ref="R36:S36"/>
    <mergeCell ref="R18:S18"/>
    <mergeCell ref="T23:U23"/>
    <mergeCell ref="T17:U17"/>
    <mergeCell ref="R24:S24"/>
    <mergeCell ref="R21:U21"/>
    <mergeCell ref="V21:X21"/>
    <mergeCell ref="V26:X26"/>
    <mergeCell ref="V28:X28"/>
    <mergeCell ref="V27:X27"/>
    <mergeCell ref="I38:K38"/>
    <mergeCell ref="L38:N38"/>
    <mergeCell ref="V31:X31"/>
    <mergeCell ref="I36:K36"/>
    <mergeCell ref="L36:N36"/>
    <mergeCell ref="I37:K37"/>
    <mergeCell ref="L37:N37"/>
    <mergeCell ref="I39:K39"/>
    <mergeCell ref="L39:N39"/>
    <mergeCell ref="O39:Q39"/>
    <mergeCell ref="O36:Q36"/>
    <mergeCell ref="V24:X24"/>
    <mergeCell ref="R8:U8"/>
    <mergeCell ref="R13:U13"/>
    <mergeCell ref="R15:U15"/>
    <mergeCell ref="R30:S30"/>
    <mergeCell ref="V30:X30"/>
    <mergeCell ref="O3:Q3"/>
    <mergeCell ref="O4:Q4"/>
    <mergeCell ref="O5:Q5"/>
    <mergeCell ref="I32:K32"/>
    <mergeCell ref="I30:K30"/>
    <mergeCell ref="I27:K27"/>
    <mergeCell ref="L27:N27"/>
    <mergeCell ref="O27:Q27"/>
    <mergeCell ref="I28:K28"/>
    <mergeCell ref="O26:Q26"/>
    <mergeCell ref="O38:Q38"/>
    <mergeCell ref="A40:D40"/>
    <mergeCell ref="E40:F40"/>
    <mergeCell ref="G40:H40"/>
    <mergeCell ref="A38:D38"/>
    <mergeCell ref="E38:F38"/>
    <mergeCell ref="G38:H38"/>
    <mergeCell ref="A39:D39"/>
    <mergeCell ref="L40:N40"/>
    <mergeCell ref="O40:Q40"/>
    <mergeCell ref="G33:H33"/>
    <mergeCell ref="A36:E36"/>
    <mergeCell ref="A32:D32"/>
    <mergeCell ref="E32:F32"/>
    <mergeCell ref="O37:Q37"/>
    <mergeCell ref="R37:U37"/>
    <mergeCell ref="R31:U31"/>
    <mergeCell ref="L28:N28"/>
    <mergeCell ref="O28:Q28"/>
    <mergeCell ref="L29:N29"/>
    <mergeCell ref="E39:F39"/>
    <mergeCell ref="I40:K40"/>
    <mergeCell ref="G39:H39"/>
    <mergeCell ref="E31:F31"/>
    <mergeCell ref="G31:H31"/>
    <mergeCell ref="E33:F33"/>
    <mergeCell ref="V25:X25"/>
    <mergeCell ref="R25:U25"/>
    <mergeCell ref="I26:K26"/>
    <mergeCell ref="L26:N26"/>
    <mergeCell ref="R27:U27"/>
    <mergeCell ref="L33:N33"/>
    <mergeCell ref="O33:Q33"/>
    <mergeCell ref="R33:U33"/>
    <mergeCell ref="L31:N31"/>
    <mergeCell ref="O31:Q31"/>
    <mergeCell ref="R26:U26"/>
    <mergeCell ref="I23:K23"/>
    <mergeCell ref="L23:N23"/>
    <mergeCell ref="O23:Q23"/>
    <mergeCell ref="V22:X22"/>
    <mergeCell ref="O29:Q29"/>
    <mergeCell ref="R28:U28"/>
    <mergeCell ref="I25:K25"/>
    <mergeCell ref="L25:N25"/>
    <mergeCell ref="O25:Q25"/>
    <mergeCell ref="V23:X23"/>
    <mergeCell ref="R23:S23"/>
    <mergeCell ref="I24:K24"/>
    <mergeCell ref="L24:N24"/>
    <mergeCell ref="O24:Q24"/>
    <mergeCell ref="T24:U24"/>
    <mergeCell ref="O18:Q18"/>
    <mergeCell ref="I22:K22"/>
    <mergeCell ref="L22:N22"/>
    <mergeCell ref="O22:Q22"/>
    <mergeCell ref="I21:K21"/>
    <mergeCell ref="L21:N21"/>
    <mergeCell ref="O21:Q21"/>
    <mergeCell ref="V17:X17"/>
    <mergeCell ref="I20:K20"/>
    <mergeCell ref="L20:N20"/>
    <mergeCell ref="O20:Q20"/>
    <mergeCell ref="V18:X18"/>
    <mergeCell ref="I19:K19"/>
    <mergeCell ref="L19:N19"/>
    <mergeCell ref="O19:Q19"/>
    <mergeCell ref="I18:K18"/>
    <mergeCell ref="L18:N18"/>
    <mergeCell ref="R16:U16"/>
    <mergeCell ref="I17:K17"/>
    <mergeCell ref="L17:N17"/>
    <mergeCell ref="O17:Q17"/>
    <mergeCell ref="O14:Q14"/>
    <mergeCell ref="I16:K16"/>
    <mergeCell ref="L16:N16"/>
    <mergeCell ref="O16:Q16"/>
    <mergeCell ref="R14:U14"/>
    <mergeCell ref="O10:Q10"/>
    <mergeCell ref="I12:K12"/>
    <mergeCell ref="L12:N12"/>
    <mergeCell ref="O12:Q12"/>
    <mergeCell ref="I15:K15"/>
    <mergeCell ref="L15:N15"/>
    <mergeCell ref="O15:Q15"/>
    <mergeCell ref="I14:K14"/>
    <mergeCell ref="L14:N14"/>
    <mergeCell ref="A3:H5"/>
    <mergeCell ref="L3:N3"/>
    <mergeCell ref="L4:N4"/>
    <mergeCell ref="V10:X10"/>
    <mergeCell ref="I11:K11"/>
    <mergeCell ref="L11:N11"/>
    <mergeCell ref="O11:Q11"/>
    <mergeCell ref="V11:X11"/>
    <mergeCell ref="I10:K10"/>
    <mergeCell ref="L10:N10"/>
    <mergeCell ref="L7:N7"/>
    <mergeCell ref="O7:Q7"/>
    <mergeCell ref="R5:U5"/>
    <mergeCell ref="V5:X5"/>
    <mergeCell ref="V4:X4"/>
    <mergeCell ref="R4:U4"/>
    <mergeCell ref="L5:N5"/>
    <mergeCell ref="V7:X7"/>
    <mergeCell ref="G10:H10"/>
    <mergeCell ref="I7:K7"/>
    <mergeCell ref="R3:U3"/>
    <mergeCell ref="G13:H13"/>
    <mergeCell ref="G14:H14"/>
    <mergeCell ref="G15:H15"/>
    <mergeCell ref="T6:U6"/>
    <mergeCell ref="R6:S6"/>
    <mergeCell ref="L6:N6"/>
    <mergeCell ref="O6:Q6"/>
    <mergeCell ref="G28:H28"/>
    <mergeCell ref="G32:H32"/>
    <mergeCell ref="A31:D31"/>
    <mergeCell ref="G16:H16"/>
    <mergeCell ref="I5:K5"/>
    <mergeCell ref="I3:K4"/>
    <mergeCell ref="I13:K13"/>
    <mergeCell ref="G9:H9"/>
    <mergeCell ref="I9:K9"/>
    <mergeCell ref="I6:K6"/>
    <mergeCell ref="A22:D22"/>
    <mergeCell ref="E22:F22"/>
    <mergeCell ref="G22:H22"/>
    <mergeCell ref="A24:E24"/>
    <mergeCell ref="A33:D33"/>
    <mergeCell ref="A27:D27"/>
    <mergeCell ref="E27:F27"/>
    <mergeCell ref="G27:H27"/>
    <mergeCell ref="A28:D28"/>
    <mergeCell ref="E28:F28"/>
    <mergeCell ref="G25:H25"/>
    <mergeCell ref="A26:D26"/>
    <mergeCell ref="E26:F26"/>
    <mergeCell ref="G26:H26"/>
    <mergeCell ref="A25:D25"/>
    <mergeCell ref="E25:F25"/>
    <mergeCell ref="G20:H20"/>
    <mergeCell ref="G19:H19"/>
    <mergeCell ref="A19:D19"/>
    <mergeCell ref="A21:D21"/>
    <mergeCell ref="E21:F21"/>
    <mergeCell ref="G21:H21"/>
    <mergeCell ref="A20:D20"/>
    <mergeCell ref="E20:F20"/>
    <mergeCell ref="A10:D10"/>
    <mergeCell ref="E10:F10"/>
    <mergeCell ref="A18:E18"/>
    <mergeCell ref="A15:D15"/>
    <mergeCell ref="E15:F15"/>
    <mergeCell ref="A16:D16"/>
    <mergeCell ref="E16:F16"/>
    <mergeCell ref="A12:E12"/>
    <mergeCell ref="E19:F19"/>
    <mergeCell ref="A13:D13"/>
    <mergeCell ref="E13:F13"/>
    <mergeCell ref="A14:D14"/>
    <mergeCell ref="E14:F14"/>
    <mergeCell ref="A9:D9"/>
    <mergeCell ref="E9:F9"/>
    <mergeCell ref="E7:F7"/>
    <mergeCell ref="G7:H7"/>
    <mergeCell ref="A6:E6"/>
    <mergeCell ref="A7:D7"/>
    <mergeCell ref="L9:N9"/>
    <mergeCell ref="O9:Q9"/>
    <mergeCell ref="R9:U9"/>
    <mergeCell ref="Y26:AA26"/>
    <mergeCell ref="R22:U22"/>
    <mergeCell ref="V13:X13"/>
    <mergeCell ref="T11:U11"/>
    <mergeCell ref="V12:X12"/>
    <mergeCell ref="R11:S11"/>
    <mergeCell ref="R12:S12"/>
    <mergeCell ref="Y27:AA27"/>
    <mergeCell ref="AB11:AC11"/>
    <mergeCell ref="AB12:AC12"/>
    <mergeCell ref="AB17:AC17"/>
    <mergeCell ref="AB18:AC18"/>
    <mergeCell ref="AB22:AC22"/>
    <mergeCell ref="AB25:AC25"/>
    <mergeCell ref="AB26:AC26"/>
    <mergeCell ref="AB27:AC27"/>
    <mergeCell ref="AB23:AC23"/>
    <mergeCell ref="AB24:AC24"/>
    <mergeCell ref="Z2:AC2"/>
    <mergeCell ref="Y25:AA25"/>
    <mergeCell ref="Z18:AA18"/>
    <mergeCell ref="Z23:AA23"/>
    <mergeCell ref="Z24:AA24"/>
    <mergeCell ref="Y22:AA22"/>
    <mergeCell ref="Y5:AC5"/>
    <mergeCell ref="AB9:AC9"/>
    <mergeCell ref="Z6:AA6"/>
    <mergeCell ref="A41:K41"/>
    <mergeCell ref="A1:AC1"/>
    <mergeCell ref="AB6:AC6"/>
    <mergeCell ref="AB35:AC35"/>
    <mergeCell ref="I35:K35"/>
    <mergeCell ref="L35:N35"/>
    <mergeCell ref="O35:Q35"/>
    <mergeCell ref="V35:X35"/>
    <mergeCell ref="R35:S35"/>
    <mergeCell ref="T35:U3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25"/>
  <sheetViews>
    <sheetView showGridLines="0" zoomScale="75" zoomScaleNormal="75" zoomScalePageLayoutView="0" workbookViewId="0" topLeftCell="A1">
      <selection activeCell="A1" sqref="A1:Z1"/>
    </sheetView>
  </sheetViews>
  <sheetFormatPr defaultColWidth="3.625" defaultRowHeight="9" customHeight="1"/>
  <cols>
    <col min="1" max="3" width="2.125" style="36" customWidth="1"/>
    <col min="4" max="4" width="4.00390625" style="36" customWidth="1"/>
    <col min="5" max="5" width="3.625" style="36" customWidth="1"/>
    <col min="6" max="7" width="2.125" style="36" customWidth="1"/>
    <col min="8" max="11" width="3.625" style="36" customWidth="1"/>
    <col min="12" max="14" width="2.125" style="36" customWidth="1"/>
    <col min="15" max="18" width="3.625" style="36" customWidth="1"/>
    <col min="19" max="21" width="2.125" style="36" customWidth="1"/>
    <col min="22" max="16384" width="3.625" style="36" customWidth="1"/>
  </cols>
  <sheetData>
    <row r="1" spans="1:41" ht="19.5" customHeight="1">
      <c r="A1" s="526" t="s">
        <v>677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</row>
    <row r="2" spans="1:41" ht="11.2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</row>
    <row r="3" spans="35:41" ht="19.5" customHeight="1">
      <c r="AI3" s="527" t="s">
        <v>569</v>
      </c>
      <c r="AJ3" s="527"/>
      <c r="AK3" s="527"/>
      <c r="AL3" s="527"/>
      <c r="AM3" s="527"/>
      <c r="AN3" s="527"/>
      <c r="AO3" s="527"/>
    </row>
    <row r="4" ht="11.25" customHeight="1"/>
    <row r="5" spans="14:33" ht="9" customHeight="1">
      <c r="N5" s="157"/>
      <c r="O5" s="456" t="s">
        <v>318</v>
      </c>
      <c r="P5" s="303"/>
      <c r="Q5" s="303"/>
      <c r="R5" s="461"/>
      <c r="S5" s="159"/>
      <c r="T5" s="159"/>
      <c r="U5" s="159"/>
      <c r="V5" s="473" t="s">
        <v>319</v>
      </c>
      <c r="W5" s="473"/>
      <c r="X5" s="473"/>
      <c r="Y5" s="474"/>
      <c r="Z5" s="473" t="s">
        <v>320</v>
      </c>
      <c r="AA5" s="473"/>
      <c r="AB5" s="473"/>
      <c r="AC5" s="474"/>
      <c r="AD5" s="473" t="s">
        <v>321</v>
      </c>
      <c r="AE5" s="473"/>
      <c r="AF5" s="473"/>
      <c r="AG5" s="474"/>
    </row>
    <row r="6" spans="14:33" ht="9" customHeight="1">
      <c r="N6" s="39"/>
      <c r="O6" s="458"/>
      <c r="P6" s="459"/>
      <c r="Q6" s="459"/>
      <c r="R6" s="462"/>
      <c r="S6" s="151"/>
      <c r="V6" s="475"/>
      <c r="W6" s="475"/>
      <c r="X6" s="475"/>
      <c r="Y6" s="476"/>
      <c r="Z6" s="475"/>
      <c r="AA6" s="475"/>
      <c r="AB6" s="475"/>
      <c r="AC6" s="476"/>
      <c r="AD6" s="475"/>
      <c r="AE6" s="475"/>
      <c r="AF6" s="475"/>
      <c r="AG6" s="476"/>
    </row>
    <row r="7" spans="8:29" ht="9" customHeight="1">
      <c r="H7" s="456" t="s">
        <v>322</v>
      </c>
      <c r="I7" s="303"/>
      <c r="J7" s="303"/>
      <c r="K7" s="461"/>
      <c r="L7" s="159"/>
      <c r="M7" s="157"/>
      <c r="N7" s="140"/>
      <c r="O7" s="491" t="s">
        <v>323</v>
      </c>
      <c r="P7" s="492"/>
      <c r="Q7" s="492"/>
      <c r="R7" s="493"/>
      <c r="S7" s="159"/>
      <c r="T7" s="159"/>
      <c r="U7" s="159"/>
      <c r="V7" s="466" t="s">
        <v>324</v>
      </c>
      <c r="W7" s="466"/>
      <c r="X7" s="466"/>
      <c r="Y7" s="467"/>
      <c r="Z7" s="466" t="s">
        <v>325</v>
      </c>
      <c r="AA7" s="466"/>
      <c r="AB7" s="466"/>
      <c r="AC7" s="467"/>
    </row>
    <row r="8" spans="7:29" ht="9" customHeight="1">
      <c r="G8" s="141"/>
      <c r="H8" s="458"/>
      <c r="I8" s="459"/>
      <c r="J8" s="459"/>
      <c r="K8" s="462"/>
      <c r="L8" s="151"/>
      <c r="M8" s="162"/>
      <c r="N8" s="39"/>
      <c r="O8" s="491"/>
      <c r="P8" s="492"/>
      <c r="Q8" s="492"/>
      <c r="R8" s="493"/>
      <c r="S8" s="151"/>
      <c r="T8" s="151"/>
      <c r="U8" s="151"/>
      <c r="V8" s="466"/>
      <c r="W8" s="466"/>
      <c r="X8" s="466"/>
      <c r="Y8" s="467"/>
      <c r="Z8" s="466"/>
      <c r="AA8" s="466"/>
      <c r="AB8" s="466"/>
      <c r="AC8" s="467"/>
    </row>
    <row r="9" spans="7:29" ht="9" customHeight="1">
      <c r="G9" s="39"/>
      <c r="H9" s="24"/>
      <c r="I9" s="24"/>
      <c r="J9" s="24"/>
      <c r="K9" s="163"/>
      <c r="L9" s="14"/>
      <c r="M9" s="14"/>
      <c r="N9" s="140"/>
      <c r="O9" s="491" t="s">
        <v>326</v>
      </c>
      <c r="P9" s="492"/>
      <c r="Q9" s="492"/>
      <c r="R9" s="493"/>
      <c r="S9" s="140"/>
      <c r="T9" s="159"/>
      <c r="U9" s="157"/>
      <c r="V9" s="466" t="s">
        <v>327</v>
      </c>
      <c r="W9" s="466"/>
      <c r="X9" s="466"/>
      <c r="Y9" s="467"/>
      <c r="Z9" s="466" t="s">
        <v>328</v>
      </c>
      <c r="AA9" s="466"/>
      <c r="AB9" s="466"/>
      <c r="AC9" s="467"/>
    </row>
    <row r="10" spans="7:29" ht="9" customHeight="1">
      <c r="G10" s="39"/>
      <c r="H10" s="24"/>
      <c r="I10" s="24"/>
      <c r="J10" s="24"/>
      <c r="K10" s="163"/>
      <c r="L10" s="14"/>
      <c r="M10" s="14"/>
      <c r="N10" s="39"/>
      <c r="O10" s="491"/>
      <c r="P10" s="492"/>
      <c r="Q10" s="492"/>
      <c r="R10" s="493"/>
      <c r="S10" s="14"/>
      <c r="T10" s="14"/>
      <c r="U10" s="14"/>
      <c r="V10" s="466"/>
      <c r="W10" s="466"/>
      <c r="X10" s="466"/>
      <c r="Y10" s="467"/>
      <c r="Z10" s="466"/>
      <c r="AA10" s="466"/>
      <c r="AB10" s="466"/>
      <c r="AC10" s="467"/>
    </row>
    <row r="11" spans="7:33" ht="9" customHeight="1">
      <c r="G11" s="39"/>
      <c r="N11" s="140"/>
      <c r="O11" s="491" t="s">
        <v>329</v>
      </c>
      <c r="P11" s="492"/>
      <c r="Q11" s="492"/>
      <c r="R11" s="493"/>
      <c r="S11" s="159"/>
      <c r="T11" s="159"/>
      <c r="U11" s="159"/>
      <c r="V11" s="466" t="s">
        <v>327</v>
      </c>
      <c r="W11" s="466"/>
      <c r="X11" s="466"/>
      <c r="Y11" s="467"/>
      <c r="Z11" s="466" t="s">
        <v>330</v>
      </c>
      <c r="AA11" s="466"/>
      <c r="AB11" s="466"/>
      <c r="AC11" s="477"/>
      <c r="AD11" s="456" t="s">
        <v>331</v>
      </c>
      <c r="AE11" s="303"/>
      <c r="AF11" s="303"/>
      <c r="AG11" s="461"/>
    </row>
    <row r="12" spans="7:33" ht="9" customHeight="1">
      <c r="G12" s="39"/>
      <c r="N12" s="39"/>
      <c r="O12" s="491"/>
      <c r="P12" s="492"/>
      <c r="Q12" s="492"/>
      <c r="R12" s="493"/>
      <c r="S12" s="151"/>
      <c r="T12" s="151"/>
      <c r="U12" s="151"/>
      <c r="V12" s="473"/>
      <c r="W12" s="473"/>
      <c r="X12" s="473"/>
      <c r="Y12" s="474"/>
      <c r="Z12" s="466"/>
      <c r="AA12" s="466"/>
      <c r="AB12" s="466"/>
      <c r="AC12" s="477"/>
      <c r="AD12" s="458"/>
      <c r="AE12" s="459"/>
      <c r="AF12" s="459"/>
      <c r="AG12" s="462"/>
    </row>
    <row r="13" spans="7:33" ht="9" customHeight="1">
      <c r="G13" s="39"/>
      <c r="N13" s="140"/>
      <c r="O13" s="491" t="s">
        <v>332</v>
      </c>
      <c r="P13" s="492"/>
      <c r="Q13" s="492"/>
      <c r="R13" s="493"/>
      <c r="S13" s="159"/>
      <c r="T13" s="159"/>
      <c r="U13" s="159"/>
      <c r="V13" s="466" t="s">
        <v>333</v>
      </c>
      <c r="W13" s="466"/>
      <c r="X13" s="466"/>
      <c r="Y13" s="467"/>
      <c r="Z13" s="466" t="s">
        <v>334</v>
      </c>
      <c r="AA13" s="466"/>
      <c r="AB13" s="466"/>
      <c r="AC13" s="467"/>
      <c r="AD13" s="466" t="s">
        <v>335</v>
      </c>
      <c r="AE13" s="466"/>
      <c r="AF13" s="466"/>
      <c r="AG13" s="467"/>
    </row>
    <row r="14" spans="7:33" ht="9" customHeight="1">
      <c r="G14" s="39"/>
      <c r="N14" s="39"/>
      <c r="O14" s="491"/>
      <c r="P14" s="492"/>
      <c r="Q14" s="492"/>
      <c r="R14" s="493"/>
      <c r="S14" s="151"/>
      <c r="T14" s="151"/>
      <c r="U14" s="151"/>
      <c r="V14" s="466"/>
      <c r="W14" s="466"/>
      <c r="X14" s="466"/>
      <c r="Y14" s="467"/>
      <c r="Z14" s="466"/>
      <c r="AA14" s="466"/>
      <c r="AB14" s="466"/>
      <c r="AC14" s="467"/>
      <c r="AD14" s="466"/>
      <c r="AE14" s="466"/>
      <c r="AF14" s="466"/>
      <c r="AG14" s="467"/>
    </row>
    <row r="15" spans="7:41" ht="9" customHeight="1">
      <c r="G15" s="39"/>
      <c r="N15" s="140"/>
      <c r="O15" s="491" t="s">
        <v>336</v>
      </c>
      <c r="P15" s="492"/>
      <c r="Q15" s="492"/>
      <c r="R15" s="493"/>
      <c r="S15" s="159"/>
      <c r="T15" s="159"/>
      <c r="U15" s="159"/>
      <c r="V15" s="466" t="s">
        <v>327</v>
      </c>
      <c r="W15" s="466"/>
      <c r="X15" s="466"/>
      <c r="Y15" s="467"/>
      <c r="Z15" s="466" t="s">
        <v>550</v>
      </c>
      <c r="AA15" s="466"/>
      <c r="AB15" s="466"/>
      <c r="AC15" s="467"/>
      <c r="AD15" s="466" t="s">
        <v>551</v>
      </c>
      <c r="AE15" s="466"/>
      <c r="AF15" s="466"/>
      <c r="AG15" s="467"/>
      <c r="AH15" s="466" t="s">
        <v>552</v>
      </c>
      <c r="AI15" s="466"/>
      <c r="AJ15" s="466"/>
      <c r="AK15" s="467"/>
      <c r="AL15" s="466" t="s">
        <v>337</v>
      </c>
      <c r="AM15" s="466"/>
      <c r="AN15" s="466"/>
      <c r="AO15" s="467"/>
    </row>
    <row r="16" spans="7:41" ht="9" customHeight="1">
      <c r="G16" s="39"/>
      <c r="O16" s="491"/>
      <c r="P16" s="492"/>
      <c r="Q16" s="492"/>
      <c r="R16" s="493"/>
      <c r="S16" s="151"/>
      <c r="T16" s="151"/>
      <c r="U16" s="151"/>
      <c r="V16" s="466"/>
      <c r="W16" s="466"/>
      <c r="X16" s="466"/>
      <c r="Y16" s="467"/>
      <c r="Z16" s="466"/>
      <c r="AA16" s="466"/>
      <c r="AB16" s="466"/>
      <c r="AC16" s="467"/>
      <c r="AD16" s="466"/>
      <c r="AE16" s="466"/>
      <c r="AF16" s="466"/>
      <c r="AG16" s="467"/>
      <c r="AH16" s="466"/>
      <c r="AI16" s="466"/>
      <c r="AJ16" s="466"/>
      <c r="AK16" s="467"/>
      <c r="AL16" s="466"/>
      <c r="AM16" s="466"/>
      <c r="AN16" s="466"/>
      <c r="AO16" s="467"/>
    </row>
    <row r="17" ht="9" customHeight="1">
      <c r="G17" s="39"/>
    </row>
    <row r="18" ht="9" customHeight="1">
      <c r="G18" s="39"/>
    </row>
    <row r="19" spans="7:35" ht="9" customHeight="1">
      <c r="G19" s="39"/>
      <c r="O19" s="456" t="s">
        <v>338</v>
      </c>
      <c r="P19" s="303"/>
      <c r="Q19" s="303"/>
      <c r="R19" s="461"/>
      <c r="S19" s="159"/>
      <c r="T19" s="159"/>
      <c r="U19" s="159"/>
      <c r="V19" s="466" t="s">
        <v>339</v>
      </c>
      <c r="W19" s="466"/>
      <c r="X19" s="466"/>
      <c r="Y19" s="467"/>
      <c r="Z19" s="473" t="s">
        <v>340</v>
      </c>
      <c r="AA19" s="473"/>
      <c r="AB19" s="473"/>
      <c r="AC19" s="474"/>
      <c r="AD19" s="463" t="s">
        <v>341</v>
      </c>
      <c r="AE19" s="347"/>
      <c r="AF19" s="347"/>
      <c r="AG19" s="347"/>
      <c r="AH19" s="347"/>
      <c r="AI19" s="464"/>
    </row>
    <row r="20" spans="5:35" ht="9" customHeight="1">
      <c r="E20" s="142" t="s">
        <v>342</v>
      </c>
      <c r="G20" s="39"/>
      <c r="N20" s="141"/>
      <c r="O20" s="458"/>
      <c r="P20" s="459"/>
      <c r="Q20" s="459"/>
      <c r="R20" s="462"/>
      <c r="S20" s="151"/>
      <c r="U20" s="162"/>
      <c r="V20" s="466"/>
      <c r="W20" s="466"/>
      <c r="X20" s="466"/>
      <c r="Y20" s="467"/>
      <c r="Z20" s="475"/>
      <c r="AA20" s="475"/>
      <c r="AB20" s="475"/>
      <c r="AC20" s="476"/>
      <c r="AD20" s="436"/>
      <c r="AE20" s="465"/>
      <c r="AF20" s="465"/>
      <c r="AG20" s="465"/>
      <c r="AH20" s="465"/>
      <c r="AI20" s="440"/>
    </row>
    <row r="21" spans="5:25" ht="9" customHeight="1">
      <c r="E21" s="142"/>
      <c r="F21" s="18"/>
      <c r="G21" s="140"/>
      <c r="H21" s="456" t="s">
        <v>343</v>
      </c>
      <c r="I21" s="303"/>
      <c r="J21" s="303"/>
      <c r="K21" s="461"/>
      <c r="L21" s="159"/>
      <c r="M21" s="157"/>
      <c r="N21" s="39"/>
      <c r="O21" s="491" t="s">
        <v>344</v>
      </c>
      <c r="P21" s="492"/>
      <c r="Q21" s="492"/>
      <c r="R21" s="493"/>
      <c r="S21" s="159"/>
      <c r="T21" s="159"/>
      <c r="U21" s="159"/>
      <c r="V21" s="491" t="s">
        <v>345</v>
      </c>
      <c r="W21" s="492"/>
      <c r="X21" s="492"/>
      <c r="Y21" s="493"/>
    </row>
    <row r="22" spans="4:25" ht="9" customHeight="1">
      <c r="D22" s="14"/>
      <c r="E22" s="142"/>
      <c r="F22" s="18"/>
      <c r="G22" s="141"/>
      <c r="H22" s="458"/>
      <c r="I22" s="459"/>
      <c r="J22" s="459"/>
      <c r="K22" s="462"/>
      <c r="L22" s="151"/>
      <c r="M22" s="162"/>
      <c r="N22" s="141"/>
      <c r="O22" s="491"/>
      <c r="P22" s="492"/>
      <c r="Q22" s="492"/>
      <c r="R22" s="493"/>
      <c r="S22" s="151"/>
      <c r="T22" s="151"/>
      <c r="U22" s="151"/>
      <c r="V22" s="491"/>
      <c r="W22" s="492"/>
      <c r="X22" s="492"/>
      <c r="Y22" s="493"/>
    </row>
    <row r="23" spans="4:29" ht="9" customHeight="1">
      <c r="D23" s="14"/>
      <c r="E23" s="142"/>
      <c r="F23" s="14"/>
      <c r="G23" s="39"/>
      <c r="H23" s="24"/>
      <c r="I23" s="24"/>
      <c r="J23" s="24"/>
      <c r="K23" s="163"/>
      <c r="L23" s="14"/>
      <c r="M23" s="14"/>
      <c r="N23" s="140"/>
      <c r="O23" s="491" t="s">
        <v>346</v>
      </c>
      <c r="P23" s="492"/>
      <c r="Q23" s="492"/>
      <c r="R23" s="493"/>
      <c r="S23" s="159"/>
      <c r="T23" s="159"/>
      <c r="U23" s="159"/>
      <c r="V23" s="491" t="s">
        <v>347</v>
      </c>
      <c r="W23" s="492"/>
      <c r="X23" s="492"/>
      <c r="Y23" s="493"/>
      <c r="Z23" s="491" t="s">
        <v>348</v>
      </c>
      <c r="AA23" s="492"/>
      <c r="AB23" s="492"/>
      <c r="AC23" s="493"/>
    </row>
    <row r="24" spans="4:29" ht="9" customHeight="1">
      <c r="D24" s="14"/>
      <c r="E24" s="142"/>
      <c r="F24" s="14"/>
      <c r="G24" s="39"/>
      <c r="H24" s="24"/>
      <c r="I24" s="24"/>
      <c r="J24" s="24"/>
      <c r="K24" s="163"/>
      <c r="L24" s="14"/>
      <c r="M24" s="14"/>
      <c r="N24" s="39"/>
      <c r="O24" s="491"/>
      <c r="P24" s="492"/>
      <c r="Q24" s="492"/>
      <c r="R24" s="493"/>
      <c r="S24" s="151"/>
      <c r="T24" s="151"/>
      <c r="U24" s="151"/>
      <c r="V24" s="491"/>
      <c r="W24" s="492"/>
      <c r="X24" s="492"/>
      <c r="Y24" s="493"/>
      <c r="Z24" s="491"/>
      <c r="AA24" s="492"/>
      <c r="AB24" s="492"/>
      <c r="AC24" s="493"/>
    </row>
    <row r="25" spans="4:29" ht="9" customHeight="1">
      <c r="D25" s="14"/>
      <c r="E25" s="142"/>
      <c r="G25" s="39"/>
      <c r="N25" s="140"/>
      <c r="O25" s="491" t="s">
        <v>349</v>
      </c>
      <c r="P25" s="492"/>
      <c r="Q25" s="492"/>
      <c r="R25" s="493"/>
      <c r="S25" s="159"/>
      <c r="T25" s="159"/>
      <c r="U25" s="159"/>
      <c r="V25" s="456" t="s">
        <v>350</v>
      </c>
      <c r="W25" s="303"/>
      <c r="X25" s="303"/>
      <c r="Y25" s="461"/>
      <c r="Z25" s="456" t="s">
        <v>351</v>
      </c>
      <c r="AA25" s="303"/>
      <c r="AB25" s="303"/>
      <c r="AC25" s="461"/>
    </row>
    <row r="26" spans="4:29" ht="9" customHeight="1">
      <c r="D26" s="14"/>
      <c r="E26" s="142"/>
      <c r="G26" s="39"/>
      <c r="N26" s="39"/>
      <c r="O26" s="491"/>
      <c r="P26" s="492"/>
      <c r="Q26" s="492"/>
      <c r="R26" s="493"/>
      <c r="S26" s="151"/>
      <c r="T26" s="151"/>
      <c r="U26" s="151"/>
      <c r="V26" s="458"/>
      <c r="W26" s="459"/>
      <c r="X26" s="459"/>
      <c r="Y26" s="462"/>
      <c r="Z26" s="458"/>
      <c r="AA26" s="459"/>
      <c r="AB26" s="459"/>
      <c r="AC26" s="462"/>
    </row>
    <row r="27" spans="4:29" s="166" customFormat="1" ht="9" customHeight="1">
      <c r="D27" s="164"/>
      <c r="E27" s="165"/>
      <c r="G27" s="167"/>
      <c r="N27" s="140"/>
      <c r="O27" s="477" t="s">
        <v>352</v>
      </c>
      <c r="P27" s="531"/>
      <c r="Q27" s="531"/>
      <c r="R27" s="493"/>
      <c r="S27" s="159"/>
      <c r="T27" s="159"/>
      <c r="U27" s="159"/>
      <c r="V27" s="456" t="s">
        <v>353</v>
      </c>
      <c r="W27" s="303"/>
      <c r="X27" s="303"/>
      <c r="Y27" s="461"/>
      <c r="Z27" s="456" t="s">
        <v>628</v>
      </c>
      <c r="AA27" s="303"/>
      <c r="AB27" s="303"/>
      <c r="AC27" s="457"/>
    </row>
    <row r="28" spans="4:29" ht="9" customHeight="1">
      <c r="D28" s="14"/>
      <c r="E28" s="142"/>
      <c r="G28" s="39"/>
      <c r="N28" s="14"/>
      <c r="O28" s="477"/>
      <c r="P28" s="531"/>
      <c r="Q28" s="531"/>
      <c r="R28" s="493"/>
      <c r="S28" s="151"/>
      <c r="T28" s="151"/>
      <c r="U28" s="151"/>
      <c r="V28" s="458"/>
      <c r="W28" s="459"/>
      <c r="X28" s="459"/>
      <c r="Y28" s="462"/>
      <c r="Z28" s="458"/>
      <c r="AA28" s="459"/>
      <c r="AB28" s="459"/>
      <c r="AC28" s="460"/>
    </row>
    <row r="29" spans="4:14" ht="9" customHeight="1">
      <c r="D29" s="14"/>
      <c r="E29" s="142"/>
      <c r="G29" s="39"/>
      <c r="N29" s="14"/>
    </row>
    <row r="30" spans="4:26" ht="9" customHeight="1">
      <c r="D30" s="14"/>
      <c r="E30" s="14"/>
      <c r="G30" s="39"/>
      <c r="M30" s="169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1"/>
    </row>
    <row r="31" spans="4:29" ht="9" customHeight="1">
      <c r="D31" s="14"/>
      <c r="E31" s="14"/>
      <c r="G31" s="39"/>
      <c r="L31" s="14"/>
      <c r="M31" s="172"/>
      <c r="N31" s="14"/>
      <c r="O31" s="470" t="s">
        <v>354</v>
      </c>
      <c r="P31" s="470"/>
      <c r="Q31" s="470"/>
      <c r="R31" s="470"/>
      <c r="S31" s="470"/>
      <c r="T31" s="140"/>
      <c r="U31" s="157"/>
      <c r="V31" s="467" t="s">
        <v>355</v>
      </c>
      <c r="W31" s="467"/>
      <c r="X31" s="467"/>
      <c r="Y31" s="467"/>
      <c r="Z31" s="173"/>
      <c r="AA31" s="24"/>
      <c r="AB31" s="24"/>
      <c r="AC31" s="163"/>
    </row>
    <row r="32" spans="4:29" ht="9" customHeight="1">
      <c r="D32" s="14"/>
      <c r="E32" s="14"/>
      <c r="G32" s="39"/>
      <c r="L32" s="14"/>
      <c r="M32" s="172"/>
      <c r="N32" s="141"/>
      <c r="O32" s="470"/>
      <c r="P32" s="470"/>
      <c r="Q32" s="470"/>
      <c r="R32" s="470"/>
      <c r="S32" s="470"/>
      <c r="T32" s="14"/>
      <c r="U32" s="174"/>
      <c r="V32" s="467"/>
      <c r="W32" s="467"/>
      <c r="X32" s="467"/>
      <c r="Y32" s="467"/>
      <c r="Z32" s="173"/>
      <c r="AA32" s="24"/>
      <c r="AB32" s="24"/>
      <c r="AC32" s="163"/>
    </row>
    <row r="33" spans="4:29" ht="9" customHeight="1">
      <c r="D33" s="14"/>
      <c r="E33" s="14"/>
      <c r="G33" s="39"/>
      <c r="M33" s="172"/>
      <c r="N33" s="39"/>
      <c r="O33" s="24"/>
      <c r="P33" s="24"/>
      <c r="Q33" s="24"/>
      <c r="R33" s="163"/>
      <c r="S33" s="14"/>
      <c r="T33" s="14"/>
      <c r="U33" s="156"/>
      <c r="V33" s="466" t="s">
        <v>356</v>
      </c>
      <c r="W33" s="466"/>
      <c r="X33" s="466"/>
      <c r="Y33" s="467"/>
      <c r="Z33" s="173"/>
      <c r="AA33" s="24"/>
      <c r="AB33" s="24"/>
      <c r="AC33" s="163"/>
    </row>
    <row r="34" spans="4:29" ht="9" customHeight="1">
      <c r="D34" s="14"/>
      <c r="E34" s="14"/>
      <c r="G34" s="39"/>
      <c r="M34" s="172"/>
      <c r="N34" s="39"/>
      <c r="O34" s="24"/>
      <c r="P34" s="24"/>
      <c r="Q34" s="24"/>
      <c r="R34" s="163"/>
      <c r="S34" s="14"/>
      <c r="T34" s="14"/>
      <c r="U34" s="155"/>
      <c r="V34" s="466"/>
      <c r="W34" s="466"/>
      <c r="X34" s="466"/>
      <c r="Y34" s="467"/>
      <c r="Z34" s="173"/>
      <c r="AA34" s="24"/>
      <c r="AB34" s="24"/>
      <c r="AC34" s="163"/>
    </row>
    <row r="35" spans="4:26" ht="9" customHeight="1">
      <c r="D35" s="14"/>
      <c r="E35" s="14"/>
      <c r="G35" s="39"/>
      <c r="M35" s="172"/>
      <c r="N35" s="39"/>
      <c r="O35" s="14"/>
      <c r="P35" s="14"/>
      <c r="Q35" s="14"/>
      <c r="R35" s="14"/>
      <c r="S35" s="14"/>
      <c r="T35" s="14"/>
      <c r="U35" s="156"/>
      <c r="V35" s="466" t="s">
        <v>357</v>
      </c>
      <c r="W35" s="466"/>
      <c r="X35" s="466"/>
      <c r="Y35" s="466"/>
      <c r="Z35" s="175"/>
    </row>
    <row r="36" spans="4:26" ht="9" customHeight="1">
      <c r="D36" s="14"/>
      <c r="E36" s="14"/>
      <c r="G36" s="39"/>
      <c r="M36" s="172"/>
      <c r="N36" s="39"/>
      <c r="O36" s="14"/>
      <c r="P36" s="14"/>
      <c r="Q36" s="14"/>
      <c r="R36" s="14"/>
      <c r="S36" s="14"/>
      <c r="T36" s="14"/>
      <c r="U36" s="14"/>
      <c r="V36" s="466"/>
      <c r="W36" s="466"/>
      <c r="X36" s="466"/>
      <c r="Y36" s="466"/>
      <c r="Z36" s="175"/>
    </row>
    <row r="37" spans="4:26" ht="9" customHeight="1">
      <c r="D37" s="14"/>
      <c r="E37" s="14"/>
      <c r="G37" s="39"/>
      <c r="M37" s="176"/>
      <c r="N37" s="177"/>
      <c r="O37" s="178"/>
      <c r="P37" s="178"/>
      <c r="Q37" s="178"/>
      <c r="R37" s="178"/>
      <c r="S37" s="178"/>
      <c r="T37" s="178"/>
      <c r="U37" s="178"/>
      <c r="V37" s="179"/>
      <c r="W37" s="179"/>
      <c r="X37" s="179"/>
      <c r="Y37" s="179"/>
      <c r="Z37" s="180"/>
    </row>
    <row r="38" spans="4:26" ht="9" customHeight="1">
      <c r="D38" s="14"/>
      <c r="E38" s="14"/>
      <c r="G38" s="39"/>
      <c r="N38" s="39"/>
      <c r="O38" s="159"/>
      <c r="V38" s="160"/>
      <c r="W38" s="160"/>
      <c r="X38" s="160"/>
      <c r="Y38" s="160"/>
      <c r="Z38" s="181"/>
    </row>
    <row r="39" spans="4:29" ht="9" customHeight="1">
      <c r="D39" s="14"/>
      <c r="E39" s="14"/>
      <c r="G39" s="140"/>
      <c r="H39" s="456" t="s">
        <v>358</v>
      </c>
      <c r="I39" s="303"/>
      <c r="J39" s="303"/>
      <c r="K39" s="461"/>
      <c r="L39" s="140"/>
      <c r="M39" s="157"/>
      <c r="N39" s="156"/>
      <c r="O39" s="456" t="s">
        <v>359</v>
      </c>
      <c r="P39" s="303"/>
      <c r="Q39" s="303"/>
      <c r="R39" s="461"/>
      <c r="S39" s="159"/>
      <c r="T39" s="159"/>
      <c r="U39" s="159"/>
      <c r="V39" s="466" t="s">
        <v>360</v>
      </c>
      <c r="W39" s="466"/>
      <c r="X39" s="466"/>
      <c r="Y39" s="467"/>
      <c r="Z39" s="466" t="s">
        <v>361</v>
      </c>
      <c r="AA39" s="466"/>
      <c r="AB39" s="466"/>
      <c r="AC39" s="467"/>
    </row>
    <row r="40" spans="4:29" ht="9" customHeight="1">
      <c r="D40" s="14"/>
      <c r="E40" s="14"/>
      <c r="G40" s="141"/>
      <c r="H40" s="458"/>
      <c r="I40" s="459"/>
      <c r="J40" s="459"/>
      <c r="K40" s="462"/>
      <c r="N40" s="141"/>
      <c r="O40" s="458"/>
      <c r="P40" s="459"/>
      <c r="Q40" s="459"/>
      <c r="R40" s="462"/>
      <c r="S40" s="151"/>
      <c r="T40" s="151"/>
      <c r="U40" s="141"/>
      <c r="V40" s="466"/>
      <c r="W40" s="466"/>
      <c r="X40" s="466"/>
      <c r="Y40" s="467"/>
      <c r="Z40" s="466"/>
      <c r="AA40" s="466"/>
      <c r="AB40" s="466"/>
      <c r="AC40" s="467"/>
    </row>
    <row r="41" spans="4:39" ht="9" customHeight="1">
      <c r="D41" s="14"/>
      <c r="E41" s="14"/>
      <c r="G41" s="39"/>
      <c r="N41" s="39"/>
      <c r="U41" s="140"/>
      <c r="V41" s="469" t="s">
        <v>362</v>
      </c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</row>
    <row r="42" spans="4:39" ht="9" customHeight="1">
      <c r="D42" s="14"/>
      <c r="E42" s="14"/>
      <c r="G42" s="39"/>
      <c r="N42" s="39"/>
      <c r="U42" s="141"/>
      <c r="V42" s="469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69"/>
      <c r="AJ42" s="469"/>
      <c r="AK42" s="469"/>
      <c r="AL42" s="469"/>
      <c r="AM42" s="469"/>
    </row>
    <row r="43" spans="4:33" ht="9" customHeight="1">
      <c r="D43" s="14"/>
      <c r="E43" s="14"/>
      <c r="G43" s="39"/>
      <c r="M43" s="18"/>
      <c r="N43" s="39"/>
      <c r="U43" s="140"/>
      <c r="V43" s="234" t="s">
        <v>629</v>
      </c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</row>
    <row r="44" spans="4:33" ht="9" customHeight="1">
      <c r="D44" s="14"/>
      <c r="E44" s="14"/>
      <c r="G44" s="39"/>
      <c r="M44" s="18"/>
      <c r="N44" s="39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</row>
    <row r="45" spans="4:29" ht="9" customHeight="1">
      <c r="D45" s="14"/>
      <c r="E45" s="14"/>
      <c r="G45" s="39"/>
      <c r="M45" s="14"/>
      <c r="N45" s="39"/>
      <c r="V45" s="24"/>
      <c r="W45" s="24"/>
      <c r="X45" s="24"/>
      <c r="Y45" s="24"/>
      <c r="Z45" s="24"/>
      <c r="AA45" s="24"/>
      <c r="AB45" s="24"/>
      <c r="AC45" s="24"/>
    </row>
    <row r="46" spans="4:41" ht="9" customHeight="1">
      <c r="D46" s="14"/>
      <c r="E46" s="14"/>
      <c r="G46" s="39"/>
      <c r="N46" s="39"/>
      <c r="O46" s="491" t="s">
        <v>363</v>
      </c>
      <c r="P46" s="492"/>
      <c r="Q46" s="492"/>
      <c r="R46" s="493"/>
      <c r="S46" s="159"/>
      <c r="T46" s="159"/>
      <c r="U46" s="159"/>
      <c r="V46" s="456" t="s">
        <v>327</v>
      </c>
      <c r="W46" s="303"/>
      <c r="X46" s="303"/>
      <c r="Y46" s="461"/>
      <c r="Z46" s="456" t="s">
        <v>364</v>
      </c>
      <c r="AA46" s="303"/>
      <c r="AB46" s="303"/>
      <c r="AC46" s="461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</row>
    <row r="47" spans="4:41" ht="9" customHeight="1">
      <c r="D47" s="14"/>
      <c r="E47" s="14"/>
      <c r="G47" s="39"/>
      <c r="N47" s="174"/>
      <c r="O47" s="491"/>
      <c r="P47" s="492"/>
      <c r="Q47" s="492"/>
      <c r="R47" s="493"/>
      <c r="S47" s="151"/>
      <c r="T47" s="151"/>
      <c r="U47" s="151"/>
      <c r="V47" s="458"/>
      <c r="W47" s="459"/>
      <c r="X47" s="459"/>
      <c r="Y47" s="462"/>
      <c r="Z47" s="458"/>
      <c r="AA47" s="459"/>
      <c r="AB47" s="459"/>
      <c r="AC47" s="46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</row>
    <row r="48" spans="4:41" ht="9" customHeight="1">
      <c r="D48" s="14"/>
      <c r="E48" s="14"/>
      <c r="G48" s="39"/>
      <c r="N48" s="156"/>
      <c r="O48" s="491" t="s">
        <v>365</v>
      </c>
      <c r="P48" s="492"/>
      <c r="Q48" s="492"/>
      <c r="R48" s="493"/>
      <c r="S48" s="159"/>
      <c r="T48" s="159"/>
      <c r="U48" s="159"/>
      <c r="V48" s="456" t="s">
        <v>366</v>
      </c>
      <c r="W48" s="303"/>
      <c r="X48" s="303"/>
      <c r="Y48" s="461"/>
      <c r="Z48" s="456" t="s">
        <v>367</v>
      </c>
      <c r="AA48" s="303"/>
      <c r="AB48" s="303"/>
      <c r="AC48" s="461"/>
      <c r="AD48" s="456" t="s">
        <v>368</v>
      </c>
      <c r="AE48" s="303"/>
      <c r="AF48" s="303"/>
      <c r="AG48" s="461"/>
      <c r="AH48" s="182"/>
      <c r="AI48" s="182"/>
      <c r="AJ48" s="182"/>
      <c r="AK48" s="182"/>
      <c r="AL48" s="182"/>
      <c r="AM48" s="182"/>
      <c r="AN48" s="182"/>
      <c r="AO48" s="182"/>
    </row>
    <row r="49" spans="4:41" ht="9" customHeight="1">
      <c r="D49" s="14"/>
      <c r="E49" s="14"/>
      <c r="G49" s="39"/>
      <c r="N49" s="14"/>
      <c r="O49" s="491"/>
      <c r="P49" s="492"/>
      <c r="Q49" s="492"/>
      <c r="R49" s="493"/>
      <c r="S49" s="151"/>
      <c r="T49" s="151"/>
      <c r="U49" s="151"/>
      <c r="V49" s="458"/>
      <c r="W49" s="459"/>
      <c r="X49" s="459"/>
      <c r="Y49" s="462"/>
      <c r="Z49" s="458"/>
      <c r="AA49" s="459"/>
      <c r="AB49" s="459"/>
      <c r="AC49" s="462"/>
      <c r="AD49" s="458"/>
      <c r="AE49" s="459"/>
      <c r="AF49" s="459"/>
      <c r="AG49" s="462"/>
      <c r="AH49" s="182"/>
      <c r="AI49" s="182"/>
      <c r="AJ49" s="182"/>
      <c r="AK49" s="182"/>
      <c r="AL49" s="182"/>
      <c r="AM49" s="182"/>
      <c r="AN49" s="182"/>
      <c r="AO49" s="182"/>
    </row>
    <row r="50" spans="4:14" ht="9" customHeight="1">
      <c r="D50" s="14"/>
      <c r="E50" s="14"/>
      <c r="G50" s="39"/>
      <c r="N50" s="14"/>
    </row>
    <row r="51" spans="4:29" ht="9" customHeight="1">
      <c r="D51" s="14"/>
      <c r="E51" s="14"/>
      <c r="G51" s="39"/>
      <c r="N51" s="18"/>
      <c r="O51" s="456" t="s">
        <v>369</v>
      </c>
      <c r="P51" s="303"/>
      <c r="Q51" s="303"/>
      <c r="R51" s="457"/>
      <c r="S51" s="159"/>
      <c r="T51" s="159"/>
      <c r="U51" s="159"/>
      <c r="V51" s="456" t="s">
        <v>370</v>
      </c>
      <c r="W51" s="303"/>
      <c r="X51" s="303"/>
      <c r="Y51" s="457"/>
      <c r="Z51" s="456" t="s">
        <v>371</v>
      </c>
      <c r="AA51" s="303"/>
      <c r="AB51" s="303"/>
      <c r="AC51" s="457"/>
    </row>
    <row r="52" spans="4:29" ht="9" customHeight="1">
      <c r="D52" s="14"/>
      <c r="E52" s="14"/>
      <c r="G52" s="39"/>
      <c r="N52" s="174"/>
      <c r="O52" s="458"/>
      <c r="P52" s="459"/>
      <c r="Q52" s="459"/>
      <c r="R52" s="460"/>
      <c r="S52" s="151"/>
      <c r="T52" s="151"/>
      <c r="U52" s="151"/>
      <c r="V52" s="458"/>
      <c r="W52" s="459"/>
      <c r="X52" s="459"/>
      <c r="Y52" s="460"/>
      <c r="Z52" s="458"/>
      <c r="AA52" s="459"/>
      <c r="AB52" s="459"/>
      <c r="AC52" s="460"/>
    </row>
    <row r="53" spans="4:33" ht="9" customHeight="1">
      <c r="D53" s="14"/>
      <c r="E53" s="14"/>
      <c r="G53" s="39"/>
      <c r="N53" s="156"/>
      <c r="O53" s="456" t="s">
        <v>372</v>
      </c>
      <c r="P53" s="303"/>
      <c r="Q53" s="303"/>
      <c r="R53" s="461"/>
      <c r="S53" s="159"/>
      <c r="T53" s="159"/>
      <c r="U53" s="159"/>
      <c r="V53" s="456" t="s">
        <v>373</v>
      </c>
      <c r="W53" s="303"/>
      <c r="X53" s="303"/>
      <c r="Y53" s="461"/>
      <c r="Z53" s="456" t="s">
        <v>374</v>
      </c>
      <c r="AA53" s="303"/>
      <c r="AB53" s="303"/>
      <c r="AC53" s="461"/>
      <c r="AD53" s="456" t="s">
        <v>375</v>
      </c>
      <c r="AE53" s="303"/>
      <c r="AF53" s="303"/>
      <c r="AG53" s="461"/>
    </row>
    <row r="54" spans="4:33" ht="9" customHeight="1">
      <c r="D54" s="14"/>
      <c r="E54" s="14"/>
      <c r="G54" s="39"/>
      <c r="N54" s="174"/>
      <c r="O54" s="458"/>
      <c r="P54" s="459"/>
      <c r="Q54" s="459"/>
      <c r="R54" s="462"/>
      <c r="S54" s="151"/>
      <c r="T54" s="151"/>
      <c r="U54" s="151"/>
      <c r="V54" s="458"/>
      <c r="W54" s="459"/>
      <c r="X54" s="459"/>
      <c r="Y54" s="462"/>
      <c r="Z54" s="458"/>
      <c r="AA54" s="459"/>
      <c r="AB54" s="459"/>
      <c r="AC54" s="462"/>
      <c r="AD54" s="458"/>
      <c r="AE54" s="459"/>
      <c r="AF54" s="459"/>
      <c r="AG54" s="462"/>
    </row>
    <row r="55" spans="4:33" ht="9" customHeight="1">
      <c r="D55" s="14"/>
      <c r="E55" s="14"/>
      <c r="G55" s="39"/>
      <c r="N55" s="39"/>
      <c r="O55" s="161"/>
      <c r="P55" s="161"/>
      <c r="Q55" s="161"/>
      <c r="R55" s="168"/>
      <c r="S55" s="159"/>
      <c r="T55" s="159"/>
      <c r="U55" s="159"/>
      <c r="V55" s="150"/>
      <c r="W55" s="150"/>
      <c r="X55" s="150"/>
      <c r="Y55" s="183"/>
      <c r="Z55" s="161"/>
      <c r="AA55" s="161"/>
      <c r="AB55" s="161"/>
      <c r="AC55" s="168"/>
      <c r="AD55" s="161"/>
      <c r="AE55" s="161"/>
      <c r="AF55" s="161"/>
      <c r="AG55" s="168"/>
    </row>
    <row r="56" spans="4:33" ht="9" customHeight="1">
      <c r="D56" s="14"/>
      <c r="E56" s="14"/>
      <c r="G56" s="39"/>
      <c r="N56" s="156"/>
      <c r="O56" s="456" t="s">
        <v>376</v>
      </c>
      <c r="P56" s="303"/>
      <c r="Q56" s="303"/>
      <c r="R56" s="303"/>
      <c r="S56" s="494"/>
      <c r="T56" s="494"/>
      <c r="U56" s="495"/>
      <c r="V56" s="140"/>
      <c r="W56" s="159"/>
      <c r="X56" s="159"/>
      <c r="Y56" s="157"/>
      <c r="Z56" s="471" t="s">
        <v>377</v>
      </c>
      <c r="AA56" s="234"/>
      <c r="AB56" s="234"/>
      <c r="AC56" s="472"/>
      <c r="AD56" s="456" t="s">
        <v>378</v>
      </c>
      <c r="AE56" s="303"/>
      <c r="AF56" s="303"/>
      <c r="AG56" s="461"/>
    </row>
    <row r="57" spans="4:33" ht="9" customHeight="1">
      <c r="D57" s="14"/>
      <c r="E57" s="14"/>
      <c r="G57" s="39"/>
      <c r="N57" s="174"/>
      <c r="O57" s="458"/>
      <c r="P57" s="459"/>
      <c r="Q57" s="459"/>
      <c r="R57" s="459"/>
      <c r="S57" s="496"/>
      <c r="T57" s="496"/>
      <c r="U57" s="497"/>
      <c r="V57" s="141"/>
      <c r="W57" s="151"/>
      <c r="X57" s="151"/>
      <c r="Y57" s="162"/>
      <c r="Z57" s="458"/>
      <c r="AA57" s="459"/>
      <c r="AB57" s="459"/>
      <c r="AC57" s="462"/>
      <c r="AD57" s="458"/>
      <c r="AE57" s="459"/>
      <c r="AF57" s="459"/>
      <c r="AG57" s="462"/>
    </row>
    <row r="58" spans="4:14" ht="9" customHeight="1">
      <c r="D58" s="14"/>
      <c r="E58" s="14"/>
      <c r="G58" s="39"/>
      <c r="N58" s="39"/>
    </row>
    <row r="59" spans="4:29" ht="9" customHeight="1">
      <c r="D59" s="14"/>
      <c r="E59" s="14"/>
      <c r="G59" s="39"/>
      <c r="N59" s="39"/>
      <c r="O59" s="456" t="s">
        <v>379</v>
      </c>
      <c r="P59" s="303"/>
      <c r="Q59" s="303"/>
      <c r="R59" s="461"/>
      <c r="S59" s="159"/>
      <c r="T59" s="159"/>
      <c r="U59" s="159"/>
      <c r="V59" s="456" t="s">
        <v>380</v>
      </c>
      <c r="W59" s="303"/>
      <c r="X59" s="303"/>
      <c r="Y59" s="461"/>
      <c r="Z59" s="456" t="s">
        <v>381</v>
      </c>
      <c r="AA59" s="303"/>
      <c r="AB59" s="303"/>
      <c r="AC59" s="461"/>
    </row>
    <row r="60" spans="4:29" ht="9" customHeight="1">
      <c r="D60" s="14"/>
      <c r="E60" s="14"/>
      <c r="G60" s="39"/>
      <c r="N60" s="174"/>
      <c r="O60" s="458"/>
      <c r="P60" s="459"/>
      <c r="Q60" s="459"/>
      <c r="R60" s="462"/>
      <c r="S60" s="151"/>
      <c r="T60" s="151"/>
      <c r="U60" s="151"/>
      <c r="V60" s="458"/>
      <c r="W60" s="459"/>
      <c r="X60" s="459"/>
      <c r="Y60" s="462"/>
      <c r="Z60" s="458"/>
      <c r="AA60" s="459"/>
      <c r="AB60" s="459"/>
      <c r="AC60" s="462"/>
    </row>
    <row r="61" spans="4:15" ht="9" customHeight="1">
      <c r="D61" s="14"/>
      <c r="E61" s="14"/>
      <c r="G61" s="140"/>
      <c r="H61" s="456" t="s">
        <v>382</v>
      </c>
      <c r="I61" s="303"/>
      <c r="J61" s="303"/>
      <c r="K61" s="461"/>
      <c r="L61" s="159"/>
      <c r="M61" s="157"/>
      <c r="N61" s="39"/>
      <c r="O61" s="151"/>
    </row>
    <row r="62" spans="4:21" ht="9" customHeight="1">
      <c r="D62" s="14"/>
      <c r="E62" s="14"/>
      <c r="G62" s="141"/>
      <c r="H62" s="458"/>
      <c r="I62" s="459"/>
      <c r="J62" s="459"/>
      <c r="K62" s="462"/>
      <c r="L62" s="151"/>
      <c r="M62" s="162"/>
      <c r="N62" s="39"/>
      <c r="O62" s="160"/>
      <c r="P62" s="24"/>
      <c r="Q62" s="24"/>
      <c r="R62" s="24"/>
      <c r="S62" s="152"/>
      <c r="T62" s="152"/>
      <c r="U62" s="152"/>
    </row>
    <row r="63" spans="4:41" ht="9" customHeight="1">
      <c r="D63" s="14"/>
      <c r="E63" s="14"/>
      <c r="G63" s="39"/>
      <c r="N63" s="39"/>
      <c r="O63" s="491" t="s">
        <v>383</v>
      </c>
      <c r="P63" s="492"/>
      <c r="Q63" s="492"/>
      <c r="R63" s="493"/>
      <c r="S63" s="159"/>
      <c r="T63" s="159"/>
      <c r="U63" s="159"/>
      <c r="V63" s="456" t="s">
        <v>327</v>
      </c>
      <c r="W63" s="303"/>
      <c r="X63" s="303"/>
      <c r="Y63" s="461"/>
      <c r="Z63" s="466" t="s">
        <v>630</v>
      </c>
      <c r="AA63" s="466"/>
      <c r="AB63" s="466"/>
      <c r="AC63" s="467"/>
      <c r="AD63" s="466" t="s">
        <v>484</v>
      </c>
      <c r="AE63" s="466"/>
      <c r="AF63" s="466"/>
      <c r="AG63" s="467"/>
      <c r="AH63" s="456" t="s">
        <v>631</v>
      </c>
      <c r="AI63" s="303"/>
      <c r="AJ63" s="303"/>
      <c r="AK63" s="303"/>
      <c r="AL63" s="303"/>
      <c r="AM63" s="303"/>
      <c r="AN63" s="303"/>
      <c r="AO63" s="457"/>
    </row>
    <row r="64" spans="4:41" ht="9" customHeight="1">
      <c r="D64" s="14"/>
      <c r="E64" s="14"/>
      <c r="G64" s="39"/>
      <c r="N64" s="174"/>
      <c r="O64" s="491"/>
      <c r="P64" s="492"/>
      <c r="Q64" s="492"/>
      <c r="R64" s="493"/>
      <c r="S64" s="151"/>
      <c r="T64" s="151"/>
      <c r="U64" s="141"/>
      <c r="V64" s="458"/>
      <c r="W64" s="459"/>
      <c r="X64" s="459"/>
      <c r="Y64" s="462"/>
      <c r="Z64" s="466"/>
      <c r="AA64" s="466"/>
      <c r="AB64" s="466"/>
      <c r="AC64" s="467"/>
      <c r="AD64" s="466"/>
      <c r="AE64" s="466"/>
      <c r="AF64" s="466"/>
      <c r="AG64" s="467"/>
      <c r="AH64" s="458"/>
      <c r="AI64" s="459"/>
      <c r="AJ64" s="459"/>
      <c r="AK64" s="459"/>
      <c r="AL64" s="459"/>
      <c r="AM64" s="459"/>
      <c r="AN64" s="459"/>
      <c r="AO64" s="460"/>
    </row>
    <row r="65" spans="4:40" ht="9" customHeight="1">
      <c r="D65" s="14"/>
      <c r="E65" s="14"/>
      <c r="G65" s="39"/>
      <c r="N65" s="39"/>
      <c r="O65" s="150"/>
      <c r="U65" s="140"/>
      <c r="V65" s="303" t="s">
        <v>384</v>
      </c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L65" s="303"/>
      <c r="AM65" s="303"/>
      <c r="AN65" s="303"/>
    </row>
    <row r="66" spans="4:40" ht="9" customHeight="1">
      <c r="D66" s="14"/>
      <c r="E66" s="14"/>
      <c r="G66" s="39"/>
      <c r="N66" s="39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</row>
    <row r="67" spans="4:25" ht="9" customHeight="1">
      <c r="D67" s="14"/>
      <c r="E67" s="14"/>
      <c r="G67" s="39"/>
      <c r="N67" s="155"/>
      <c r="O67" s="491" t="s">
        <v>385</v>
      </c>
      <c r="P67" s="492"/>
      <c r="Q67" s="492"/>
      <c r="R67" s="493"/>
      <c r="S67" s="159"/>
      <c r="T67" s="159"/>
      <c r="U67" s="159"/>
      <c r="V67" s="456" t="s">
        <v>386</v>
      </c>
      <c r="W67" s="303"/>
      <c r="X67" s="303"/>
      <c r="Y67" s="461"/>
    </row>
    <row r="68" spans="1:25" ht="9" customHeight="1">
      <c r="A68" s="142" t="s">
        <v>387</v>
      </c>
      <c r="B68" s="14"/>
      <c r="D68" s="14"/>
      <c r="E68" s="14"/>
      <c r="G68" s="39"/>
      <c r="N68" s="174"/>
      <c r="O68" s="491"/>
      <c r="P68" s="492"/>
      <c r="Q68" s="492"/>
      <c r="R68" s="493"/>
      <c r="S68" s="151"/>
      <c r="T68" s="151"/>
      <c r="U68" s="151"/>
      <c r="V68" s="458"/>
      <c r="W68" s="459"/>
      <c r="X68" s="459"/>
      <c r="Y68" s="462"/>
    </row>
    <row r="69" spans="1:41" ht="9" customHeight="1">
      <c r="A69" s="468" t="s">
        <v>388</v>
      </c>
      <c r="B69" s="464"/>
      <c r="D69" s="528" t="s">
        <v>342</v>
      </c>
      <c r="G69" s="39"/>
      <c r="N69" s="39"/>
      <c r="O69" s="491" t="s">
        <v>389</v>
      </c>
      <c r="P69" s="492"/>
      <c r="Q69" s="492"/>
      <c r="R69" s="493"/>
      <c r="S69" s="159"/>
      <c r="T69" s="159"/>
      <c r="U69" s="159"/>
      <c r="V69" s="456" t="s">
        <v>386</v>
      </c>
      <c r="W69" s="303"/>
      <c r="X69" s="303"/>
      <c r="Y69" s="461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</row>
    <row r="70" spans="1:41" ht="9" customHeight="1">
      <c r="A70" s="432"/>
      <c r="B70" s="250"/>
      <c r="D70" s="529"/>
      <c r="G70" s="39"/>
      <c r="N70" s="174"/>
      <c r="O70" s="491"/>
      <c r="P70" s="492"/>
      <c r="Q70" s="492"/>
      <c r="R70" s="493"/>
      <c r="S70" s="151"/>
      <c r="T70" s="151"/>
      <c r="U70" s="151"/>
      <c r="V70" s="458"/>
      <c r="W70" s="459"/>
      <c r="X70" s="459"/>
      <c r="Y70" s="46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</row>
    <row r="71" spans="1:25" ht="9" customHeight="1">
      <c r="A71" s="432"/>
      <c r="B71" s="250"/>
      <c r="D71" s="529"/>
      <c r="G71" s="39"/>
      <c r="N71" s="140"/>
      <c r="O71" s="491" t="s">
        <v>390</v>
      </c>
      <c r="P71" s="492"/>
      <c r="Q71" s="492"/>
      <c r="R71" s="493"/>
      <c r="S71" s="159"/>
      <c r="T71" s="159"/>
      <c r="U71" s="159"/>
      <c r="V71" s="456" t="s">
        <v>386</v>
      </c>
      <c r="W71" s="303"/>
      <c r="X71" s="303"/>
      <c r="Y71" s="461"/>
    </row>
    <row r="72" spans="1:25" ht="9" customHeight="1">
      <c r="A72" s="432"/>
      <c r="B72" s="250"/>
      <c r="C72" s="157"/>
      <c r="D72" s="529"/>
      <c r="G72" s="39"/>
      <c r="M72" s="14"/>
      <c r="N72" s="162"/>
      <c r="O72" s="491"/>
      <c r="P72" s="492"/>
      <c r="Q72" s="492"/>
      <c r="R72" s="493"/>
      <c r="S72" s="151"/>
      <c r="T72" s="151"/>
      <c r="U72" s="151"/>
      <c r="V72" s="458"/>
      <c r="W72" s="459"/>
      <c r="X72" s="459"/>
      <c r="Y72" s="462"/>
    </row>
    <row r="73" spans="1:15" ht="9" customHeight="1">
      <c r="A73" s="432"/>
      <c r="B73" s="250"/>
      <c r="C73" s="162"/>
      <c r="D73" s="529"/>
      <c r="E73" s="141"/>
      <c r="F73" s="162"/>
      <c r="G73" s="39"/>
      <c r="M73" s="14"/>
      <c r="N73" s="14"/>
      <c r="O73" s="184"/>
    </row>
    <row r="74" spans="1:19" ht="9" customHeight="1">
      <c r="A74" s="432"/>
      <c r="B74" s="250"/>
      <c r="D74" s="529"/>
      <c r="G74" s="39"/>
      <c r="M74" s="169"/>
      <c r="N74" s="170"/>
      <c r="O74" s="185"/>
      <c r="P74" s="170"/>
      <c r="Q74" s="170"/>
      <c r="R74" s="170"/>
      <c r="S74" s="171"/>
    </row>
    <row r="75" spans="1:37" ht="9" customHeight="1">
      <c r="A75" s="432"/>
      <c r="B75" s="250"/>
      <c r="D75" s="529"/>
      <c r="G75" s="39"/>
      <c r="M75" s="172"/>
      <c r="N75" s="157"/>
      <c r="O75" s="456" t="s">
        <v>391</v>
      </c>
      <c r="P75" s="303"/>
      <c r="Q75" s="303"/>
      <c r="R75" s="461"/>
      <c r="S75" s="186"/>
      <c r="T75" s="159"/>
      <c r="U75" s="159"/>
      <c r="V75" s="456" t="s">
        <v>392</v>
      </c>
      <c r="W75" s="303"/>
      <c r="X75" s="303"/>
      <c r="Y75" s="461"/>
      <c r="Z75" s="466" t="s">
        <v>553</v>
      </c>
      <c r="AA75" s="466"/>
      <c r="AB75" s="466"/>
      <c r="AC75" s="467"/>
      <c r="AD75" s="466" t="s">
        <v>554</v>
      </c>
      <c r="AE75" s="466"/>
      <c r="AF75" s="466"/>
      <c r="AG75" s="467"/>
      <c r="AH75" s="466" t="s">
        <v>555</v>
      </c>
      <c r="AI75" s="466"/>
      <c r="AJ75" s="466"/>
      <c r="AK75" s="467"/>
    </row>
    <row r="76" spans="1:37" ht="9" customHeight="1">
      <c r="A76" s="436"/>
      <c r="B76" s="440"/>
      <c r="D76" s="530"/>
      <c r="G76" s="39"/>
      <c r="M76" s="172"/>
      <c r="N76" s="141"/>
      <c r="O76" s="458"/>
      <c r="P76" s="459"/>
      <c r="Q76" s="459"/>
      <c r="R76" s="462"/>
      <c r="S76" s="187"/>
      <c r="T76" s="151"/>
      <c r="U76" s="141"/>
      <c r="V76" s="458"/>
      <c r="W76" s="459"/>
      <c r="X76" s="459"/>
      <c r="Y76" s="462"/>
      <c r="Z76" s="466"/>
      <c r="AA76" s="466"/>
      <c r="AB76" s="466"/>
      <c r="AC76" s="467"/>
      <c r="AD76" s="466"/>
      <c r="AE76" s="466"/>
      <c r="AF76" s="466"/>
      <c r="AG76" s="467"/>
      <c r="AH76" s="466"/>
      <c r="AI76" s="466"/>
      <c r="AJ76" s="466"/>
      <c r="AK76" s="467"/>
    </row>
    <row r="77" spans="1:26" ht="9" customHeight="1">
      <c r="A77" s="18"/>
      <c r="B77" s="39"/>
      <c r="D77" s="151"/>
      <c r="G77" s="39"/>
      <c r="M77" s="172"/>
      <c r="N77" s="39"/>
      <c r="O77" s="14"/>
      <c r="P77" s="14"/>
      <c r="Q77" s="14"/>
      <c r="R77" s="14"/>
      <c r="S77" s="188"/>
      <c r="U77" s="140"/>
      <c r="V77" s="303" t="s">
        <v>393</v>
      </c>
      <c r="W77" s="479"/>
      <c r="X77" s="479"/>
      <c r="Y77" s="479"/>
      <c r="Z77" s="479"/>
    </row>
    <row r="78" spans="1:26" ht="9" customHeight="1">
      <c r="A78" s="18"/>
      <c r="B78" s="39"/>
      <c r="D78" s="14"/>
      <c r="G78" s="39"/>
      <c r="M78" s="172"/>
      <c r="N78" s="39"/>
      <c r="O78" s="14"/>
      <c r="P78" s="14"/>
      <c r="Q78" s="14"/>
      <c r="R78" s="14"/>
      <c r="S78" s="188"/>
      <c r="V78" s="504"/>
      <c r="W78" s="504"/>
      <c r="X78" s="504"/>
      <c r="Y78" s="504"/>
      <c r="Z78" s="504"/>
    </row>
    <row r="79" spans="1:25" ht="9" customHeight="1">
      <c r="A79" s="18"/>
      <c r="B79" s="39"/>
      <c r="D79" s="14"/>
      <c r="G79" s="39"/>
      <c r="M79" s="172"/>
      <c r="N79" s="140"/>
      <c r="O79" s="456" t="s">
        <v>394</v>
      </c>
      <c r="P79" s="303"/>
      <c r="Q79" s="303"/>
      <c r="R79" s="461"/>
      <c r="S79" s="186"/>
      <c r="T79" s="159"/>
      <c r="U79" s="159"/>
      <c r="V79" s="456" t="s">
        <v>395</v>
      </c>
      <c r="W79" s="303"/>
      <c r="X79" s="303"/>
      <c r="Y79" s="461"/>
    </row>
    <row r="80" spans="1:25" ht="9" customHeight="1">
      <c r="A80" s="18"/>
      <c r="B80" s="39"/>
      <c r="D80" s="14"/>
      <c r="G80" s="39"/>
      <c r="M80" s="172"/>
      <c r="N80" s="141"/>
      <c r="O80" s="458"/>
      <c r="P80" s="459"/>
      <c r="Q80" s="459"/>
      <c r="R80" s="462"/>
      <c r="S80" s="187"/>
      <c r="T80" s="151"/>
      <c r="U80" s="151"/>
      <c r="V80" s="458"/>
      <c r="W80" s="459"/>
      <c r="X80" s="459"/>
      <c r="Y80" s="462"/>
    </row>
    <row r="81" spans="1:33" ht="9" customHeight="1">
      <c r="A81" s="18"/>
      <c r="B81" s="39"/>
      <c r="D81" s="14"/>
      <c r="G81" s="39"/>
      <c r="M81" s="172"/>
      <c r="N81" s="39"/>
      <c r="O81" s="456" t="s">
        <v>396</v>
      </c>
      <c r="P81" s="303"/>
      <c r="Q81" s="303"/>
      <c r="R81" s="461"/>
      <c r="S81" s="186"/>
      <c r="T81" s="159"/>
      <c r="U81" s="159"/>
      <c r="V81" s="456" t="s">
        <v>397</v>
      </c>
      <c r="W81" s="303"/>
      <c r="X81" s="303"/>
      <c r="Y81" s="461"/>
      <c r="Z81" s="456" t="s">
        <v>398</v>
      </c>
      <c r="AA81" s="303"/>
      <c r="AB81" s="303"/>
      <c r="AC81" s="461"/>
      <c r="AD81" s="488" t="s">
        <v>641</v>
      </c>
      <c r="AE81" s="479"/>
      <c r="AF81" s="479"/>
      <c r="AG81" s="461"/>
    </row>
    <row r="82" spans="1:33" ht="9" customHeight="1">
      <c r="A82" s="18"/>
      <c r="B82" s="39"/>
      <c r="D82" s="14"/>
      <c r="G82" s="39"/>
      <c r="M82" s="172"/>
      <c r="N82" s="39"/>
      <c r="O82" s="458"/>
      <c r="P82" s="459"/>
      <c r="Q82" s="459"/>
      <c r="R82" s="462"/>
      <c r="S82" s="187"/>
      <c r="T82" s="151"/>
      <c r="U82" s="141"/>
      <c r="V82" s="458"/>
      <c r="W82" s="459"/>
      <c r="X82" s="459"/>
      <c r="Y82" s="462"/>
      <c r="Z82" s="458"/>
      <c r="AA82" s="459"/>
      <c r="AB82" s="459"/>
      <c r="AC82" s="462"/>
      <c r="AD82" s="489"/>
      <c r="AE82" s="490"/>
      <c r="AF82" s="490"/>
      <c r="AG82" s="462"/>
    </row>
    <row r="83" spans="1:21" ht="9" customHeight="1">
      <c r="A83" s="18"/>
      <c r="B83" s="39"/>
      <c r="D83" s="14"/>
      <c r="G83" s="39"/>
      <c r="M83" s="172"/>
      <c r="N83" s="39"/>
      <c r="O83" s="14"/>
      <c r="P83" s="14"/>
      <c r="Q83" s="14"/>
      <c r="R83" s="14"/>
      <c r="S83" s="188"/>
      <c r="U83" s="39"/>
    </row>
    <row r="84" spans="1:37" ht="9" customHeight="1">
      <c r="A84" s="18"/>
      <c r="B84" s="39"/>
      <c r="D84" s="14"/>
      <c r="G84" s="39"/>
      <c r="M84" s="172"/>
      <c r="N84" s="39"/>
      <c r="O84" s="14"/>
      <c r="P84" s="14"/>
      <c r="Q84" s="14"/>
      <c r="R84" s="14"/>
      <c r="S84" s="188"/>
      <c r="U84" s="140"/>
      <c r="V84" s="469" t="s">
        <v>410</v>
      </c>
      <c r="W84" s="469"/>
      <c r="X84" s="469"/>
      <c r="Y84" s="469"/>
      <c r="Z84" s="469"/>
      <c r="AA84" s="469"/>
      <c r="AB84" s="469"/>
      <c r="AC84" s="469"/>
      <c r="AD84" s="469"/>
      <c r="AE84" s="469"/>
      <c r="AF84" s="469"/>
      <c r="AG84" s="469"/>
      <c r="AH84" s="182"/>
      <c r="AI84" s="182"/>
      <c r="AJ84" s="182"/>
      <c r="AK84" s="182"/>
    </row>
    <row r="85" spans="1:37" ht="9" customHeight="1">
      <c r="A85" s="18"/>
      <c r="B85" s="39"/>
      <c r="D85" s="14"/>
      <c r="G85" s="39"/>
      <c r="M85" s="172"/>
      <c r="N85" s="39"/>
      <c r="O85" s="14"/>
      <c r="P85" s="14"/>
      <c r="Q85" s="14"/>
      <c r="R85" s="14"/>
      <c r="S85" s="188"/>
      <c r="U85" s="141"/>
      <c r="V85" s="469"/>
      <c r="W85" s="469"/>
      <c r="X85" s="469"/>
      <c r="Y85" s="469"/>
      <c r="Z85" s="469"/>
      <c r="AA85" s="469"/>
      <c r="AB85" s="469"/>
      <c r="AC85" s="469"/>
      <c r="AD85" s="469"/>
      <c r="AE85" s="469"/>
      <c r="AF85" s="469"/>
      <c r="AG85" s="469"/>
      <c r="AH85" s="182"/>
      <c r="AI85" s="182"/>
      <c r="AJ85" s="182"/>
      <c r="AK85" s="182"/>
    </row>
    <row r="86" spans="1:21" ht="9" customHeight="1">
      <c r="A86" s="18"/>
      <c r="B86" s="39"/>
      <c r="D86" s="14"/>
      <c r="G86" s="39"/>
      <c r="M86" s="172"/>
      <c r="N86" s="39"/>
      <c r="O86" s="14"/>
      <c r="P86" s="14"/>
      <c r="Q86" s="14"/>
      <c r="R86" s="14"/>
      <c r="S86" s="188"/>
      <c r="U86" s="39"/>
    </row>
    <row r="87" spans="1:37" ht="9" customHeight="1">
      <c r="A87" s="18"/>
      <c r="B87" s="39"/>
      <c r="D87" s="14"/>
      <c r="G87" s="140"/>
      <c r="H87" s="456" t="s">
        <v>406</v>
      </c>
      <c r="I87" s="303"/>
      <c r="J87" s="303"/>
      <c r="K87" s="461"/>
      <c r="L87" s="159"/>
      <c r="M87" s="189"/>
      <c r="N87" s="39"/>
      <c r="S87" s="188"/>
      <c r="U87" s="140"/>
      <c r="V87" s="469" t="s">
        <v>399</v>
      </c>
      <c r="W87" s="469"/>
      <c r="X87" s="469"/>
      <c r="Y87" s="469"/>
      <c r="Z87" s="505" t="s">
        <v>400</v>
      </c>
      <c r="AA87" s="506"/>
      <c r="AB87" s="506"/>
      <c r="AC87" s="507"/>
      <c r="AD87" s="478" t="s">
        <v>401</v>
      </c>
      <c r="AE87" s="479"/>
      <c r="AF87" s="479"/>
      <c r="AG87" s="480"/>
      <c r="AH87" s="484" t="s">
        <v>402</v>
      </c>
      <c r="AI87" s="303"/>
      <c r="AJ87" s="303"/>
      <c r="AK87" s="457"/>
    </row>
    <row r="88" spans="1:37" ht="9" customHeight="1">
      <c r="A88" s="18"/>
      <c r="B88" s="39"/>
      <c r="D88" s="14"/>
      <c r="G88" s="141"/>
      <c r="H88" s="458"/>
      <c r="I88" s="459"/>
      <c r="J88" s="459"/>
      <c r="K88" s="462"/>
      <c r="L88" s="151"/>
      <c r="M88" s="190"/>
      <c r="N88" s="39"/>
      <c r="S88" s="188"/>
      <c r="U88" s="151"/>
      <c r="V88" s="469"/>
      <c r="W88" s="469"/>
      <c r="X88" s="469"/>
      <c r="Y88" s="469"/>
      <c r="Z88" s="503"/>
      <c r="AA88" s="498"/>
      <c r="AB88" s="498"/>
      <c r="AC88" s="502"/>
      <c r="AD88" s="481"/>
      <c r="AE88" s="482"/>
      <c r="AF88" s="482"/>
      <c r="AG88" s="483"/>
      <c r="AH88" s="485"/>
      <c r="AI88" s="486"/>
      <c r="AJ88" s="486"/>
      <c r="AK88" s="487"/>
    </row>
    <row r="89" spans="1:37" ht="9" customHeight="1">
      <c r="A89" s="18"/>
      <c r="B89" s="39"/>
      <c r="D89" s="14"/>
      <c r="G89" s="39"/>
      <c r="M89" s="172"/>
      <c r="N89" s="39"/>
      <c r="O89" s="14"/>
      <c r="P89" s="14"/>
      <c r="Q89" s="14"/>
      <c r="R89" s="14"/>
      <c r="S89" s="188"/>
      <c r="U89" s="14"/>
      <c r="Z89" s="503" t="s">
        <v>403</v>
      </c>
      <c r="AA89" s="498"/>
      <c r="AB89" s="498"/>
      <c r="AC89" s="502"/>
      <c r="AD89" s="498" t="s">
        <v>404</v>
      </c>
      <c r="AE89" s="498"/>
      <c r="AF89" s="498"/>
      <c r="AG89" s="502"/>
      <c r="AH89" s="498" t="s">
        <v>405</v>
      </c>
      <c r="AI89" s="498"/>
      <c r="AJ89" s="498"/>
      <c r="AK89" s="499"/>
    </row>
    <row r="90" spans="1:37" ht="9" customHeight="1">
      <c r="A90" s="18"/>
      <c r="B90" s="39"/>
      <c r="D90" s="14"/>
      <c r="G90" s="39"/>
      <c r="M90" s="172"/>
      <c r="N90" s="39"/>
      <c r="O90" s="14"/>
      <c r="P90" s="14"/>
      <c r="Q90" s="14"/>
      <c r="R90" s="14"/>
      <c r="S90" s="188"/>
      <c r="U90" s="14"/>
      <c r="Z90" s="503"/>
      <c r="AA90" s="498"/>
      <c r="AB90" s="498"/>
      <c r="AC90" s="502"/>
      <c r="AD90" s="498"/>
      <c r="AE90" s="498"/>
      <c r="AF90" s="498"/>
      <c r="AG90" s="502"/>
      <c r="AH90" s="500"/>
      <c r="AI90" s="500"/>
      <c r="AJ90" s="500"/>
      <c r="AK90" s="501"/>
    </row>
    <row r="91" spans="1:37" ht="9" customHeight="1">
      <c r="A91" s="18"/>
      <c r="B91" s="39"/>
      <c r="D91" s="14"/>
      <c r="E91" s="14"/>
      <c r="F91" s="18"/>
      <c r="G91" s="39"/>
      <c r="M91" s="172"/>
      <c r="N91" s="39"/>
      <c r="O91" s="14"/>
      <c r="P91" s="14"/>
      <c r="Q91" s="14"/>
      <c r="R91" s="14"/>
      <c r="S91" s="188"/>
      <c r="U91" s="14"/>
      <c r="Z91" s="503" t="s">
        <v>408</v>
      </c>
      <c r="AA91" s="498"/>
      <c r="AB91" s="498"/>
      <c r="AC91" s="502"/>
      <c r="AD91" s="498" t="s">
        <v>409</v>
      </c>
      <c r="AE91" s="498"/>
      <c r="AF91" s="498"/>
      <c r="AG91" s="511"/>
      <c r="AH91" s="505"/>
      <c r="AI91" s="506"/>
      <c r="AJ91" s="506"/>
      <c r="AK91" s="508"/>
    </row>
    <row r="92" spans="1:37" ht="9" customHeight="1">
      <c r="A92" s="18"/>
      <c r="B92" s="39"/>
      <c r="E92" s="14"/>
      <c r="F92" s="18"/>
      <c r="G92" s="39"/>
      <c r="H92" s="522" t="s">
        <v>407</v>
      </c>
      <c r="I92" s="523"/>
      <c r="J92" s="523"/>
      <c r="K92" s="524"/>
      <c r="M92" s="172"/>
      <c r="N92" s="39"/>
      <c r="O92" s="14"/>
      <c r="P92" s="14"/>
      <c r="Q92" s="14"/>
      <c r="R92" s="14"/>
      <c r="S92" s="188"/>
      <c r="U92" s="14"/>
      <c r="Z92" s="514"/>
      <c r="AA92" s="512"/>
      <c r="AB92" s="512"/>
      <c r="AC92" s="515"/>
      <c r="AD92" s="512"/>
      <c r="AE92" s="512"/>
      <c r="AF92" s="512"/>
      <c r="AG92" s="513"/>
      <c r="AH92" s="509"/>
      <c r="AI92" s="500"/>
      <c r="AJ92" s="500"/>
      <c r="AK92" s="510"/>
    </row>
    <row r="93" spans="1:19" ht="9" customHeight="1">
      <c r="A93" s="18"/>
      <c r="B93" s="39"/>
      <c r="G93" s="39"/>
      <c r="H93" s="485"/>
      <c r="I93" s="486"/>
      <c r="J93" s="486"/>
      <c r="K93" s="483"/>
      <c r="M93" s="172"/>
      <c r="N93" s="39"/>
      <c r="O93" s="14"/>
      <c r="P93" s="14"/>
      <c r="Q93" s="14"/>
      <c r="R93" s="14"/>
      <c r="S93" s="188"/>
    </row>
    <row r="94" spans="1:25" ht="9" customHeight="1">
      <c r="A94" s="18"/>
      <c r="B94" s="39"/>
      <c r="G94" s="39"/>
      <c r="M94" s="172"/>
      <c r="N94" s="156"/>
      <c r="O94" s="456" t="s">
        <v>411</v>
      </c>
      <c r="P94" s="303"/>
      <c r="Q94" s="303"/>
      <c r="R94" s="461"/>
      <c r="S94" s="186"/>
      <c r="T94" s="159"/>
      <c r="U94" s="159"/>
      <c r="V94" s="456" t="s">
        <v>412</v>
      </c>
      <c r="W94" s="303"/>
      <c r="X94" s="303"/>
      <c r="Y94" s="461"/>
    </row>
    <row r="95" spans="1:25" ht="9" customHeight="1">
      <c r="A95" s="18"/>
      <c r="B95" s="39"/>
      <c r="G95" s="39"/>
      <c r="M95" s="172"/>
      <c r="N95" s="39"/>
      <c r="O95" s="458"/>
      <c r="P95" s="459"/>
      <c r="Q95" s="459"/>
      <c r="R95" s="462"/>
      <c r="S95" s="187"/>
      <c r="T95" s="151"/>
      <c r="U95" s="141"/>
      <c r="V95" s="458"/>
      <c r="W95" s="459"/>
      <c r="X95" s="459"/>
      <c r="Y95" s="462"/>
    </row>
    <row r="96" spans="1:29" ht="9" customHeight="1">
      <c r="A96" s="18"/>
      <c r="B96" s="39"/>
      <c r="G96" s="39"/>
      <c r="M96" s="176"/>
      <c r="N96" s="177"/>
      <c r="O96" s="178"/>
      <c r="P96" s="178"/>
      <c r="Q96" s="178"/>
      <c r="R96" s="178"/>
      <c r="S96" s="191"/>
      <c r="U96" s="140"/>
      <c r="V96" s="234" t="s">
        <v>413</v>
      </c>
      <c r="W96" s="525"/>
      <c r="X96" s="525"/>
      <c r="Y96" s="525"/>
      <c r="Z96" s="525"/>
      <c r="AA96" s="504"/>
      <c r="AB96" s="504"/>
      <c r="AC96" s="504"/>
    </row>
    <row r="97" spans="1:29" ht="9" customHeight="1">
      <c r="A97" s="18"/>
      <c r="B97" s="39"/>
      <c r="G97" s="39"/>
      <c r="L97" s="14"/>
      <c r="M97" s="14"/>
      <c r="N97" s="39"/>
      <c r="O97" s="14"/>
      <c r="P97" s="14"/>
      <c r="Q97" s="14"/>
      <c r="R97" s="14"/>
      <c r="S97" s="14"/>
      <c r="V97" s="504"/>
      <c r="W97" s="504"/>
      <c r="X97" s="504"/>
      <c r="Y97" s="504"/>
      <c r="Z97" s="504"/>
      <c r="AA97" s="504"/>
      <c r="AB97" s="504"/>
      <c r="AC97" s="504"/>
    </row>
    <row r="98" spans="1:29" ht="9" customHeight="1">
      <c r="A98" s="18"/>
      <c r="B98" s="39"/>
      <c r="G98" s="39"/>
      <c r="L98" s="14"/>
      <c r="M98" s="14"/>
      <c r="N98" s="140"/>
      <c r="O98" s="456" t="s">
        <v>414</v>
      </c>
      <c r="P98" s="303"/>
      <c r="Q98" s="303"/>
      <c r="R98" s="461"/>
      <c r="S98" s="159"/>
      <c r="T98" s="159"/>
      <c r="U98" s="159"/>
      <c r="V98" s="456" t="s">
        <v>415</v>
      </c>
      <c r="W98" s="303"/>
      <c r="X98" s="303"/>
      <c r="Y98" s="461"/>
      <c r="Z98" s="456" t="s">
        <v>416</v>
      </c>
      <c r="AA98" s="303"/>
      <c r="AB98" s="303"/>
      <c r="AC98" s="461"/>
    </row>
    <row r="99" spans="1:29" ht="9" customHeight="1">
      <c r="A99" s="18"/>
      <c r="B99" s="39"/>
      <c r="G99" s="39"/>
      <c r="L99" s="14"/>
      <c r="M99" s="14"/>
      <c r="N99" s="141"/>
      <c r="O99" s="458"/>
      <c r="P99" s="459"/>
      <c r="Q99" s="459"/>
      <c r="R99" s="462"/>
      <c r="S99" s="151"/>
      <c r="T99" s="151"/>
      <c r="U99" s="151"/>
      <c r="V99" s="458"/>
      <c r="W99" s="459"/>
      <c r="X99" s="459"/>
      <c r="Y99" s="462"/>
      <c r="Z99" s="458"/>
      <c r="AA99" s="459"/>
      <c r="AB99" s="459"/>
      <c r="AC99" s="462"/>
    </row>
    <row r="100" spans="1:29" ht="9" customHeight="1">
      <c r="A100" s="18"/>
      <c r="B100" s="39"/>
      <c r="G100" s="39"/>
      <c r="L100" s="14"/>
      <c r="M100" s="14"/>
      <c r="N100" s="156"/>
      <c r="O100" s="491" t="s">
        <v>417</v>
      </c>
      <c r="P100" s="492"/>
      <c r="Q100" s="492"/>
      <c r="R100" s="493"/>
      <c r="S100" s="159"/>
      <c r="T100" s="159"/>
      <c r="U100" s="159"/>
      <c r="V100" s="456" t="s">
        <v>327</v>
      </c>
      <c r="W100" s="303"/>
      <c r="X100" s="303"/>
      <c r="Y100" s="461"/>
      <c r="Z100" s="456" t="s">
        <v>418</v>
      </c>
      <c r="AA100" s="303"/>
      <c r="AB100" s="303"/>
      <c r="AC100" s="461"/>
    </row>
    <row r="101" spans="1:29" ht="9" customHeight="1">
      <c r="A101" s="18"/>
      <c r="B101" s="39"/>
      <c r="G101" s="39"/>
      <c r="L101" s="14"/>
      <c r="M101" s="14"/>
      <c r="N101" s="14"/>
      <c r="O101" s="491"/>
      <c r="P101" s="492"/>
      <c r="Q101" s="492"/>
      <c r="R101" s="493"/>
      <c r="S101" s="151"/>
      <c r="T101" s="151"/>
      <c r="U101" s="151"/>
      <c r="V101" s="458"/>
      <c r="W101" s="459"/>
      <c r="X101" s="459"/>
      <c r="Y101" s="462"/>
      <c r="Z101" s="458"/>
      <c r="AA101" s="459"/>
      <c r="AB101" s="459"/>
      <c r="AC101" s="462"/>
    </row>
    <row r="102" spans="1:29" ht="9" customHeight="1">
      <c r="A102" s="18"/>
      <c r="B102" s="39"/>
      <c r="G102" s="39"/>
      <c r="L102" s="14"/>
      <c r="M102" s="14"/>
      <c r="N102" s="14"/>
      <c r="O102" s="24"/>
      <c r="P102" s="24"/>
      <c r="Q102" s="24"/>
      <c r="R102" s="163"/>
      <c r="S102" s="14"/>
      <c r="T102" s="14"/>
      <c r="U102" s="14"/>
      <c r="V102" s="24"/>
      <c r="W102" s="24"/>
      <c r="X102" s="24"/>
      <c r="Y102" s="163"/>
      <c r="Z102" s="24"/>
      <c r="AA102" s="24"/>
      <c r="AB102" s="24"/>
      <c r="AC102" s="163"/>
    </row>
    <row r="103" spans="1:14" ht="9" customHeight="1">
      <c r="A103" s="18"/>
      <c r="B103" s="39"/>
      <c r="G103" s="39"/>
      <c r="N103" s="14"/>
    </row>
    <row r="104" spans="1:33" ht="9" customHeight="1">
      <c r="A104" s="18"/>
      <c r="B104" s="39"/>
      <c r="G104" s="39"/>
      <c r="N104" s="18"/>
      <c r="O104" s="492" t="s">
        <v>419</v>
      </c>
      <c r="P104" s="492"/>
      <c r="Q104" s="492"/>
      <c r="R104" s="493"/>
      <c r="S104" s="159"/>
      <c r="T104" s="159"/>
      <c r="U104" s="159"/>
      <c r="V104" s="456" t="s">
        <v>420</v>
      </c>
      <c r="W104" s="303"/>
      <c r="X104" s="303"/>
      <c r="Y104" s="457"/>
      <c r="Z104" s="456" t="s">
        <v>421</v>
      </c>
      <c r="AA104" s="303"/>
      <c r="AB104" s="303"/>
      <c r="AC104" s="461"/>
      <c r="AD104" s="456" t="s">
        <v>422</v>
      </c>
      <c r="AE104" s="303"/>
      <c r="AF104" s="303"/>
      <c r="AG104" s="461"/>
    </row>
    <row r="105" spans="1:33" ht="9" customHeight="1">
      <c r="A105" s="18"/>
      <c r="B105" s="39"/>
      <c r="G105" s="39"/>
      <c r="N105" s="174"/>
      <c r="O105" s="492"/>
      <c r="P105" s="492"/>
      <c r="Q105" s="492"/>
      <c r="R105" s="493"/>
      <c r="S105" s="151"/>
      <c r="T105" s="151"/>
      <c r="U105" s="151"/>
      <c r="V105" s="458"/>
      <c r="W105" s="459"/>
      <c r="X105" s="459"/>
      <c r="Y105" s="460"/>
      <c r="Z105" s="458"/>
      <c r="AA105" s="459"/>
      <c r="AB105" s="459"/>
      <c r="AC105" s="462"/>
      <c r="AD105" s="458"/>
      <c r="AE105" s="459"/>
      <c r="AF105" s="459"/>
      <c r="AG105" s="462"/>
    </row>
    <row r="106" spans="1:33" ht="9" customHeight="1">
      <c r="A106" s="18"/>
      <c r="B106" s="39"/>
      <c r="G106" s="39"/>
      <c r="N106" s="156"/>
      <c r="O106" s="491" t="s">
        <v>423</v>
      </c>
      <c r="P106" s="492"/>
      <c r="Q106" s="492"/>
      <c r="R106" s="493"/>
      <c r="S106" s="159"/>
      <c r="T106" s="159"/>
      <c r="U106" s="159"/>
      <c r="V106" s="456" t="s">
        <v>424</v>
      </c>
      <c r="W106" s="303"/>
      <c r="X106" s="303"/>
      <c r="Y106" s="461"/>
      <c r="Z106" s="456" t="s">
        <v>425</v>
      </c>
      <c r="AA106" s="303"/>
      <c r="AB106" s="303"/>
      <c r="AC106" s="461"/>
      <c r="AD106" s="516" t="s">
        <v>426</v>
      </c>
      <c r="AE106" s="517"/>
      <c r="AF106" s="517"/>
      <c r="AG106" s="518"/>
    </row>
    <row r="107" spans="1:33" ht="9" customHeight="1">
      <c r="A107" s="18"/>
      <c r="B107" s="39"/>
      <c r="G107" s="39"/>
      <c r="N107" s="174"/>
      <c r="O107" s="491"/>
      <c r="P107" s="492"/>
      <c r="Q107" s="492"/>
      <c r="R107" s="493"/>
      <c r="S107" s="151"/>
      <c r="T107" s="151"/>
      <c r="U107" s="151"/>
      <c r="V107" s="458"/>
      <c r="W107" s="459"/>
      <c r="X107" s="459"/>
      <c r="Y107" s="462"/>
      <c r="Z107" s="458"/>
      <c r="AA107" s="459"/>
      <c r="AB107" s="459"/>
      <c r="AC107" s="462"/>
      <c r="AD107" s="519"/>
      <c r="AE107" s="520"/>
      <c r="AF107" s="520"/>
      <c r="AG107" s="521"/>
    </row>
    <row r="108" spans="1:37" ht="9" customHeight="1">
      <c r="A108" s="18"/>
      <c r="B108" s="39"/>
      <c r="G108" s="39"/>
      <c r="N108" s="156"/>
      <c r="O108" s="491" t="s">
        <v>427</v>
      </c>
      <c r="P108" s="492"/>
      <c r="Q108" s="492"/>
      <c r="R108" s="493"/>
      <c r="S108" s="159"/>
      <c r="T108" s="159"/>
      <c r="U108" s="159"/>
      <c r="V108" s="456" t="s">
        <v>428</v>
      </c>
      <c r="W108" s="303"/>
      <c r="X108" s="303"/>
      <c r="Y108" s="461"/>
      <c r="Z108" s="456" t="s">
        <v>429</v>
      </c>
      <c r="AA108" s="303"/>
      <c r="AB108" s="303"/>
      <c r="AC108" s="461"/>
      <c r="AD108" s="24"/>
      <c r="AE108" s="24"/>
      <c r="AF108" s="24"/>
      <c r="AG108" s="163"/>
      <c r="AH108" s="24"/>
      <c r="AI108" s="24"/>
      <c r="AJ108" s="24"/>
      <c r="AK108" s="163"/>
    </row>
    <row r="109" spans="1:37" ht="9" customHeight="1">
      <c r="A109" s="18"/>
      <c r="B109" s="39"/>
      <c r="G109" s="39"/>
      <c r="N109" s="174"/>
      <c r="O109" s="491"/>
      <c r="P109" s="492"/>
      <c r="Q109" s="492"/>
      <c r="R109" s="493"/>
      <c r="S109" s="151"/>
      <c r="T109" s="151"/>
      <c r="U109" s="141"/>
      <c r="V109" s="458"/>
      <c r="W109" s="459"/>
      <c r="X109" s="459"/>
      <c r="Y109" s="462"/>
      <c r="Z109" s="458"/>
      <c r="AA109" s="459"/>
      <c r="AB109" s="459"/>
      <c r="AC109" s="462"/>
      <c r="AD109" s="24"/>
      <c r="AE109" s="24"/>
      <c r="AF109" s="24"/>
      <c r="AG109" s="163"/>
      <c r="AH109" s="24"/>
      <c r="AI109" s="24"/>
      <c r="AJ109" s="24"/>
      <c r="AK109" s="163"/>
    </row>
    <row r="110" spans="1:29" ht="9" customHeight="1">
      <c r="A110" s="18"/>
      <c r="B110" s="39"/>
      <c r="G110" s="39"/>
      <c r="N110" s="39"/>
      <c r="U110" s="140"/>
      <c r="V110" s="234" t="s">
        <v>430</v>
      </c>
      <c r="W110" s="525"/>
      <c r="X110" s="525"/>
      <c r="Y110" s="525"/>
      <c r="Z110" s="525"/>
      <c r="AA110" s="504"/>
      <c r="AB110" s="504"/>
      <c r="AC110" s="504"/>
    </row>
    <row r="111" spans="1:29" ht="9" customHeight="1">
      <c r="A111" s="18"/>
      <c r="B111" s="39"/>
      <c r="G111" s="39"/>
      <c r="N111" s="39"/>
      <c r="V111" s="504"/>
      <c r="W111" s="504"/>
      <c r="X111" s="504"/>
      <c r="Y111" s="504"/>
      <c r="Z111" s="504"/>
      <c r="AA111" s="504"/>
      <c r="AB111" s="504"/>
      <c r="AC111" s="504"/>
    </row>
    <row r="112" spans="1:37" ht="9" customHeight="1">
      <c r="A112" s="18"/>
      <c r="B112" s="39"/>
      <c r="G112" s="39"/>
      <c r="N112" s="156"/>
      <c r="O112" s="491" t="s">
        <v>431</v>
      </c>
      <c r="P112" s="492"/>
      <c r="Q112" s="492"/>
      <c r="R112" s="493"/>
      <c r="S112" s="159"/>
      <c r="T112" s="159"/>
      <c r="U112" s="159"/>
      <c r="V112" s="456" t="s">
        <v>432</v>
      </c>
      <c r="W112" s="303"/>
      <c r="X112" s="303"/>
      <c r="Y112" s="461"/>
      <c r="Z112" s="456" t="s">
        <v>433</v>
      </c>
      <c r="AA112" s="303"/>
      <c r="AB112" s="303"/>
      <c r="AC112" s="461"/>
      <c r="AD112" s="456" t="s">
        <v>434</v>
      </c>
      <c r="AE112" s="303"/>
      <c r="AF112" s="303"/>
      <c r="AG112" s="461"/>
      <c r="AH112" s="456" t="s">
        <v>435</v>
      </c>
      <c r="AI112" s="303"/>
      <c r="AJ112" s="303"/>
      <c r="AK112" s="461"/>
    </row>
    <row r="113" spans="1:37" ht="9" customHeight="1">
      <c r="A113" s="18"/>
      <c r="B113" s="39"/>
      <c r="G113" s="39"/>
      <c r="N113" s="141"/>
      <c r="O113" s="491"/>
      <c r="P113" s="492"/>
      <c r="Q113" s="492"/>
      <c r="R113" s="493"/>
      <c r="S113" s="151"/>
      <c r="T113" s="151"/>
      <c r="U113" s="151"/>
      <c r="V113" s="458"/>
      <c r="W113" s="459"/>
      <c r="X113" s="459"/>
      <c r="Y113" s="462"/>
      <c r="Z113" s="458"/>
      <c r="AA113" s="459"/>
      <c r="AB113" s="459"/>
      <c r="AC113" s="462"/>
      <c r="AD113" s="458"/>
      <c r="AE113" s="459"/>
      <c r="AF113" s="459"/>
      <c r="AG113" s="462"/>
      <c r="AH113" s="458"/>
      <c r="AI113" s="459"/>
      <c r="AJ113" s="459"/>
      <c r="AK113" s="462"/>
    </row>
    <row r="114" spans="1:29" ht="9" customHeight="1">
      <c r="A114" s="18"/>
      <c r="B114" s="39"/>
      <c r="G114" s="140"/>
      <c r="H114" s="456" t="s">
        <v>436</v>
      </c>
      <c r="I114" s="303"/>
      <c r="J114" s="303"/>
      <c r="K114" s="461"/>
      <c r="L114" s="159"/>
      <c r="M114" s="157"/>
      <c r="N114" s="39"/>
      <c r="O114" s="491" t="s">
        <v>437</v>
      </c>
      <c r="P114" s="492"/>
      <c r="Q114" s="492"/>
      <c r="R114" s="493"/>
      <c r="S114" s="159"/>
      <c r="T114" s="159"/>
      <c r="U114" s="159"/>
      <c r="V114" s="456" t="s">
        <v>327</v>
      </c>
      <c r="W114" s="303"/>
      <c r="X114" s="303"/>
      <c r="Y114" s="461"/>
      <c r="Z114" s="456" t="s">
        <v>438</v>
      </c>
      <c r="AA114" s="303"/>
      <c r="AB114" s="303"/>
      <c r="AC114" s="461"/>
    </row>
    <row r="115" spans="1:29" ht="9" customHeight="1">
      <c r="A115" s="18"/>
      <c r="B115" s="39"/>
      <c r="F115" s="14"/>
      <c r="G115" s="151"/>
      <c r="H115" s="458"/>
      <c r="I115" s="459"/>
      <c r="J115" s="459"/>
      <c r="K115" s="462"/>
      <c r="L115" s="151"/>
      <c r="M115" s="162"/>
      <c r="N115" s="174"/>
      <c r="O115" s="491"/>
      <c r="P115" s="492"/>
      <c r="Q115" s="492"/>
      <c r="R115" s="493"/>
      <c r="S115" s="151"/>
      <c r="T115" s="151"/>
      <c r="U115" s="141"/>
      <c r="V115" s="458"/>
      <c r="W115" s="459"/>
      <c r="X115" s="459"/>
      <c r="Y115" s="462"/>
      <c r="Z115" s="458"/>
      <c r="AA115" s="459"/>
      <c r="AB115" s="459"/>
      <c r="AC115" s="462"/>
    </row>
    <row r="116" spans="1:29" ht="9" customHeight="1">
      <c r="A116" s="18"/>
      <c r="B116" s="39"/>
      <c r="F116" s="14"/>
      <c r="G116" s="14"/>
      <c r="N116" s="39"/>
      <c r="U116" s="140"/>
      <c r="V116" s="234" t="s">
        <v>439</v>
      </c>
      <c r="W116" s="525"/>
      <c r="X116" s="525"/>
      <c r="Y116" s="525"/>
      <c r="Z116" s="525"/>
      <c r="AA116" s="504"/>
      <c r="AB116" s="504"/>
      <c r="AC116" s="504"/>
    </row>
    <row r="117" spans="1:29" ht="9" customHeight="1">
      <c r="A117" s="18"/>
      <c r="B117" s="39"/>
      <c r="F117" s="14"/>
      <c r="G117" s="14"/>
      <c r="N117" s="39"/>
      <c r="V117" s="504"/>
      <c r="W117" s="504"/>
      <c r="X117" s="504"/>
      <c r="Y117" s="504"/>
      <c r="Z117" s="504"/>
      <c r="AA117" s="504"/>
      <c r="AB117" s="504"/>
      <c r="AC117" s="504"/>
    </row>
    <row r="118" spans="1:33" ht="9" customHeight="1">
      <c r="A118" s="18"/>
      <c r="B118" s="39"/>
      <c r="F118" s="14"/>
      <c r="G118" s="14"/>
      <c r="N118" s="156"/>
      <c r="O118" s="491" t="s">
        <v>440</v>
      </c>
      <c r="P118" s="492"/>
      <c r="Q118" s="492"/>
      <c r="R118" s="493"/>
      <c r="S118" s="159"/>
      <c r="T118" s="159"/>
      <c r="U118" s="159"/>
      <c r="V118" s="491" t="s">
        <v>441</v>
      </c>
      <c r="W118" s="492"/>
      <c r="X118" s="492"/>
      <c r="Y118" s="493"/>
      <c r="Z118" s="491" t="s">
        <v>442</v>
      </c>
      <c r="AA118" s="492"/>
      <c r="AB118" s="492"/>
      <c r="AC118" s="493"/>
      <c r="AD118" s="491" t="s">
        <v>443</v>
      </c>
      <c r="AE118" s="492"/>
      <c r="AF118" s="492"/>
      <c r="AG118" s="493"/>
    </row>
    <row r="119" spans="1:33" ht="9" customHeight="1">
      <c r="A119" s="18"/>
      <c r="B119" s="39"/>
      <c r="F119" s="14"/>
      <c r="G119" s="14"/>
      <c r="N119" s="141"/>
      <c r="O119" s="491"/>
      <c r="P119" s="492"/>
      <c r="Q119" s="492"/>
      <c r="R119" s="493"/>
      <c r="S119" s="151"/>
      <c r="T119" s="151"/>
      <c r="U119" s="151"/>
      <c r="V119" s="491"/>
      <c r="W119" s="492"/>
      <c r="X119" s="492"/>
      <c r="Y119" s="493"/>
      <c r="Z119" s="491"/>
      <c r="AA119" s="492"/>
      <c r="AB119" s="492"/>
      <c r="AC119" s="493"/>
      <c r="AD119" s="491"/>
      <c r="AE119" s="492"/>
      <c r="AF119" s="492"/>
      <c r="AG119" s="493"/>
    </row>
    <row r="120" spans="1:29" ht="9" customHeight="1">
      <c r="A120" s="18"/>
      <c r="B120" s="39"/>
      <c r="F120" s="14"/>
      <c r="G120" s="14"/>
      <c r="N120" s="39"/>
      <c r="O120" s="24"/>
      <c r="P120" s="24"/>
      <c r="Q120" s="24"/>
      <c r="R120" s="163"/>
      <c r="S120" s="14"/>
      <c r="T120" s="14"/>
      <c r="U120" s="14"/>
      <c r="V120" s="24"/>
      <c r="W120" s="24"/>
      <c r="X120" s="24"/>
      <c r="Y120" s="163"/>
      <c r="Z120" s="24"/>
      <c r="AA120" s="24"/>
      <c r="AB120" s="24"/>
      <c r="AC120" s="163"/>
    </row>
    <row r="121" spans="1:29" ht="9" customHeight="1">
      <c r="A121" s="18"/>
      <c r="B121" s="39"/>
      <c r="F121" s="14"/>
      <c r="G121" s="14"/>
      <c r="N121" s="39"/>
      <c r="O121" s="456" t="s">
        <v>444</v>
      </c>
      <c r="P121" s="303"/>
      <c r="Q121" s="303"/>
      <c r="R121" s="303"/>
      <c r="S121" s="303"/>
      <c r="T121" s="303"/>
      <c r="U121" s="457"/>
      <c r="V121" s="24"/>
      <c r="W121" s="24"/>
      <c r="X121" s="24"/>
      <c r="Y121" s="163"/>
      <c r="Z121" s="24"/>
      <c r="AA121" s="24"/>
      <c r="AB121" s="24"/>
      <c r="AC121" s="163"/>
    </row>
    <row r="122" spans="1:29" ht="9" customHeight="1">
      <c r="A122" s="18"/>
      <c r="B122" s="39"/>
      <c r="F122" s="14"/>
      <c r="G122" s="14"/>
      <c r="M122" s="14"/>
      <c r="N122" s="162"/>
      <c r="O122" s="458"/>
      <c r="P122" s="459"/>
      <c r="Q122" s="459"/>
      <c r="R122" s="459"/>
      <c r="S122" s="459"/>
      <c r="T122" s="459"/>
      <c r="U122" s="460"/>
      <c r="V122" s="24"/>
      <c r="W122" s="24"/>
      <c r="X122" s="24"/>
      <c r="Y122" s="163"/>
      <c r="Z122" s="24"/>
      <c r="AA122" s="24"/>
      <c r="AB122" s="24"/>
      <c r="AC122" s="163"/>
    </row>
    <row r="123" spans="1:14" ht="9" customHeight="1">
      <c r="A123" s="18"/>
      <c r="B123" s="39"/>
      <c r="F123" s="14"/>
      <c r="G123" s="14"/>
      <c r="N123" s="14"/>
    </row>
    <row r="124" spans="2:29" ht="9" customHeight="1">
      <c r="B124" s="140"/>
      <c r="C124" s="159"/>
      <c r="D124" s="157"/>
      <c r="E124" s="456" t="s">
        <v>445</v>
      </c>
      <c r="F124" s="303"/>
      <c r="G124" s="303"/>
      <c r="H124" s="303"/>
      <c r="I124" s="457"/>
      <c r="J124" s="140"/>
      <c r="K124" s="159"/>
      <c r="L124" s="159"/>
      <c r="M124" s="159"/>
      <c r="N124" s="157"/>
      <c r="O124" s="491" t="s">
        <v>446</v>
      </c>
      <c r="P124" s="492"/>
      <c r="Q124" s="492"/>
      <c r="R124" s="493"/>
      <c r="S124" s="159"/>
      <c r="T124" s="159"/>
      <c r="U124" s="159"/>
      <c r="V124" s="491" t="s">
        <v>447</v>
      </c>
      <c r="W124" s="492"/>
      <c r="X124" s="492"/>
      <c r="Y124" s="493"/>
      <c r="Z124" s="491" t="s">
        <v>448</v>
      </c>
      <c r="AA124" s="492"/>
      <c r="AB124" s="492"/>
      <c r="AC124" s="493"/>
    </row>
    <row r="125" spans="4:29" ht="9" customHeight="1">
      <c r="D125" s="162"/>
      <c r="E125" s="458"/>
      <c r="F125" s="459"/>
      <c r="G125" s="459"/>
      <c r="H125" s="459"/>
      <c r="I125" s="460"/>
      <c r="J125" s="141"/>
      <c r="K125" s="151"/>
      <c r="L125" s="151"/>
      <c r="M125" s="151"/>
      <c r="N125" s="162"/>
      <c r="O125" s="491"/>
      <c r="P125" s="492"/>
      <c r="Q125" s="492"/>
      <c r="R125" s="493"/>
      <c r="S125" s="151"/>
      <c r="T125" s="151"/>
      <c r="U125" s="151"/>
      <c r="V125" s="491"/>
      <c r="W125" s="492"/>
      <c r="X125" s="492"/>
      <c r="Y125" s="493"/>
      <c r="Z125" s="491"/>
      <c r="AA125" s="492"/>
      <c r="AB125" s="492"/>
      <c r="AC125" s="493"/>
    </row>
    <row r="126" ht="9" customHeight="1"/>
    <row r="127" ht="9" customHeight="1"/>
    <row r="128" ht="9.75" customHeight="1"/>
  </sheetData>
  <sheetProtection/>
  <mergeCells count="153">
    <mergeCell ref="O13:R14"/>
    <mergeCell ref="O15:R16"/>
    <mergeCell ref="V13:Y14"/>
    <mergeCell ref="Z13:AC14"/>
    <mergeCell ref="AD118:AG119"/>
    <mergeCell ref="O118:R119"/>
    <mergeCell ref="V118:Y119"/>
    <mergeCell ref="Z118:AC119"/>
    <mergeCell ref="O121:U122"/>
    <mergeCell ref="O11:R12"/>
    <mergeCell ref="V11:Y12"/>
    <mergeCell ref="V15:Y16"/>
    <mergeCell ref="O100:R101"/>
    <mergeCell ref="V100:Y101"/>
    <mergeCell ref="Z9:AC10"/>
    <mergeCell ref="O27:R28"/>
    <mergeCell ref="H61:K62"/>
    <mergeCell ref="O75:R76"/>
    <mergeCell ref="V75:Y76"/>
    <mergeCell ref="E124:I125"/>
    <mergeCell ref="O124:R125"/>
    <mergeCell ref="V124:Y125"/>
    <mergeCell ref="Z124:AC125"/>
    <mergeCell ref="Z100:AC101"/>
    <mergeCell ref="V116:AC117"/>
    <mergeCell ref="O106:R107"/>
    <mergeCell ref="V106:Y107"/>
    <mergeCell ref="Z106:AC107"/>
    <mergeCell ref="V110:AC111"/>
    <mergeCell ref="A1:AO1"/>
    <mergeCell ref="AI3:AO3"/>
    <mergeCell ref="D69:D76"/>
    <mergeCell ref="O9:R10"/>
    <mergeCell ref="V9:Y10"/>
    <mergeCell ref="H87:K88"/>
    <mergeCell ref="O104:R105"/>
    <mergeCell ref="Z104:AC105"/>
    <mergeCell ref="O114:R115"/>
    <mergeCell ref="O112:R113"/>
    <mergeCell ref="V112:Y113"/>
    <mergeCell ref="Z112:AC113"/>
    <mergeCell ref="H114:K115"/>
    <mergeCell ref="H92:K93"/>
    <mergeCell ref="O108:R109"/>
    <mergeCell ref="AD106:AG107"/>
    <mergeCell ref="V98:Y99"/>
    <mergeCell ref="Z98:AC99"/>
    <mergeCell ref="O79:R80"/>
    <mergeCell ref="V79:Y80"/>
    <mergeCell ref="O81:R82"/>
    <mergeCell ref="V81:Y82"/>
    <mergeCell ref="V104:Y105"/>
    <mergeCell ref="V96:AC97"/>
    <mergeCell ref="O98:R99"/>
    <mergeCell ref="AH112:AK113"/>
    <mergeCell ref="V114:Y115"/>
    <mergeCell ref="Z114:AC115"/>
    <mergeCell ref="AH91:AK92"/>
    <mergeCell ref="AD91:AG92"/>
    <mergeCell ref="V94:Y95"/>
    <mergeCell ref="Z91:AC92"/>
    <mergeCell ref="AD112:AG113"/>
    <mergeCell ref="V108:Y109"/>
    <mergeCell ref="Z108:AC109"/>
    <mergeCell ref="AH89:AK90"/>
    <mergeCell ref="AD89:AG90"/>
    <mergeCell ref="Z89:AC90"/>
    <mergeCell ref="V77:Z78"/>
    <mergeCell ref="Z81:AC82"/>
    <mergeCell ref="V87:Y88"/>
    <mergeCell ref="Z87:AC88"/>
    <mergeCell ref="V84:AG85"/>
    <mergeCell ref="O56:U57"/>
    <mergeCell ref="O53:R54"/>
    <mergeCell ref="V53:Y54"/>
    <mergeCell ref="AD104:AG105"/>
    <mergeCell ref="Z75:AC76"/>
    <mergeCell ref="O69:R70"/>
    <mergeCell ref="V69:Y70"/>
    <mergeCell ref="O71:R72"/>
    <mergeCell ref="V71:Y72"/>
    <mergeCell ref="O94:R95"/>
    <mergeCell ref="O59:R60"/>
    <mergeCell ref="V59:Y60"/>
    <mergeCell ref="O63:R64"/>
    <mergeCell ref="V63:Y64"/>
    <mergeCell ref="Z59:AC60"/>
    <mergeCell ref="O67:R68"/>
    <mergeCell ref="V67:Y68"/>
    <mergeCell ref="O51:R52"/>
    <mergeCell ref="H7:K8"/>
    <mergeCell ref="H39:K40"/>
    <mergeCell ref="O23:R24"/>
    <mergeCell ref="V23:Y24"/>
    <mergeCell ref="V35:Y36"/>
    <mergeCell ref="O39:R40"/>
    <mergeCell ref="V27:Y28"/>
    <mergeCell ref="O25:R26"/>
    <mergeCell ref="O46:R47"/>
    <mergeCell ref="V39:Y40"/>
    <mergeCell ref="O5:R6"/>
    <mergeCell ref="V5:Y6"/>
    <mergeCell ref="O7:R8"/>
    <mergeCell ref="V7:Y8"/>
    <mergeCell ref="O48:R49"/>
    <mergeCell ref="V48:Y49"/>
    <mergeCell ref="V46:Y47"/>
    <mergeCell ref="O21:R22"/>
    <mergeCell ref="V21:Y22"/>
    <mergeCell ref="O19:R20"/>
    <mergeCell ref="Z19:AC20"/>
    <mergeCell ref="Z25:AC26"/>
    <mergeCell ref="V19:Y20"/>
    <mergeCell ref="V25:Y26"/>
    <mergeCell ref="Z23:AC24"/>
    <mergeCell ref="AD87:AG88"/>
    <mergeCell ref="AH87:AK88"/>
    <mergeCell ref="AD81:AG82"/>
    <mergeCell ref="AD48:AG49"/>
    <mergeCell ref="AD56:AG57"/>
    <mergeCell ref="V43:AG44"/>
    <mergeCell ref="Z63:AC64"/>
    <mergeCell ref="AD63:AG64"/>
    <mergeCell ref="V51:Y52"/>
    <mergeCell ref="AD75:AG76"/>
    <mergeCell ref="Z5:AC6"/>
    <mergeCell ref="AD11:AG12"/>
    <mergeCell ref="Z11:AC12"/>
    <mergeCell ref="AD5:AG6"/>
    <mergeCell ref="Z7:AC8"/>
    <mergeCell ref="AD13:AG14"/>
    <mergeCell ref="Z27:AC28"/>
    <mergeCell ref="V65:AN66"/>
    <mergeCell ref="AH75:AK76"/>
    <mergeCell ref="A69:B76"/>
    <mergeCell ref="H21:K22"/>
    <mergeCell ref="V41:AM42"/>
    <mergeCell ref="O31:S32"/>
    <mergeCell ref="V31:Y32"/>
    <mergeCell ref="V33:Y34"/>
    <mergeCell ref="Z46:AC47"/>
    <mergeCell ref="Z48:AC49"/>
    <mergeCell ref="Z56:AC57"/>
    <mergeCell ref="AH63:AO64"/>
    <mergeCell ref="Z51:AC52"/>
    <mergeCell ref="Z53:AC54"/>
    <mergeCell ref="AD19:AI20"/>
    <mergeCell ref="Z15:AC16"/>
    <mergeCell ref="AH15:AK16"/>
    <mergeCell ref="AL15:AO16"/>
    <mergeCell ref="AD15:AG16"/>
    <mergeCell ref="AD53:AG54"/>
    <mergeCell ref="Z39:AC4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23"/>
  <sheetViews>
    <sheetView showGridLines="0" zoomScale="75" zoomScaleNormal="75" zoomScalePageLayoutView="0" workbookViewId="0" topLeftCell="A1">
      <selection activeCell="A1" sqref="A1:Z1"/>
    </sheetView>
  </sheetViews>
  <sheetFormatPr defaultColWidth="3.625" defaultRowHeight="9" customHeight="1"/>
  <cols>
    <col min="1" max="4" width="2.125" style="1" customWidth="1"/>
    <col min="5" max="5" width="3.625" style="1" customWidth="1"/>
    <col min="6" max="6" width="2.125" style="1" customWidth="1"/>
    <col min="7" max="8" width="1.75390625" style="1" customWidth="1"/>
    <col min="9" max="12" width="3.625" style="1" customWidth="1"/>
    <col min="13" max="15" width="2.125" style="1" customWidth="1"/>
    <col min="16" max="19" width="3.625" style="1" customWidth="1"/>
    <col min="20" max="22" width="2.125" style="1" customWidth="1"/>
    <col min="23" max="16384" width="3.625" style="1" customWidth="1"/>
  </cols>
  <sheetData>
    <row r="1" spans="1:42" ht="19.5" customHeight="1">
      <c r="A1" s="526" t="s">
        <v>449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</row>
    <row r="2" spans="1:42" ht="11.2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</row>
    <row r="3" spans="36:42" ht="19.5" customHeight="1">
      <c r="AJ3" s="607" t="s">
        <v>570</v>
      </c>
      <c r="AK3" s="607"/>
      <c r="AL3" s="607"/>
      <c r="AM3" s="607"/>
      <c r="AN3" s="607"/>
      <c r="AO3" s="607"/>
      <c r="AP3" s="607"/>
    </row>
    <row r="4" spans="1:43" ht="11.2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/>
      <c r="AQ4"/>
    </row>
    <row r="5" spans="1:43" ht="9.75" customHeight="1">
      <c r="A5" s="532" t="s">
        <v>450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533"/>
      <c r="M5" s="109"/>
      <c r="N5" s="110"/>
      <c r="O5" s="532" t="s">
        <v>451</v>
      </c>
      <c r="P5" s="315"/>
      <c r="Q5" s="315"/>
      <c r="R5" s="315"/>
      <c r="S5" s="315"/>
      <c r="T5" s="533"/>
      <c r="U5" s="109"/>
      <c r="V5" s="110"/>
      <c r="W5" s="546" t="s">
        <v>452</v>
      </c>
      <c r="X5" s="546"/>
      <c r="Y5" s="546"/>
      <c r="Z5" s="547"/>
      <c r="AA5" s="546" t="s">
        <v>453</v>
      </c>
      <c r="AB5" s="546"/>
      <c r="AC5" s="546"/>
      <c r="AD5" s="547"/>
      <c r="AE5" s="546" t="s">
        <v>454</v>
      </c>
      <c r="AF5" s="546"/>
      <c r="AG5" s="546"/>
      <c r="AH5" s="547"/>
      <c r="AI5" s="108"/>
      <c r="AJ5" s="108"/>
      <c r="AK5" s="108"/>
      <c r="AL5" s="108"/>
      <c r="AM5" s="108"/>
      <c r="AN5" s="108"/>
      <c r="AO5" s="108"/>
      <c r="AP5"/>
      <c r="AQ5"/>
    </row>
    <row r="6" spans="1:43" ht="9.75" customHeight="1">
      <c r="A6" s="534"/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6"/>
      <c r="M6" s="111"/>
      <c r="N6" s="112"/>
      <c r="O6" s="534"/>
      <c r="P6" s="535"/>
      <c r="Q6" s="535"/>
      <c r="R6" s="535"/>
      <c r="S6" s="535"/>
      <c r="T6" s="536"/>
      <c r="U6" s="111"/>
      <c r="V6" s="112"/>
      <c r="W6" s="546"/>
      <c r="X6" s="546"/>
      <c r="Y6" s="546"/>
      <c r="Z6" s="547"/>
      <c r="AA6" s="546"/>
      <c r="AB6" s="546"/>
      <c r="AC6" s="546"/>
      <c r="AD6" s="547"/>
      <c r="AE6" s="546"/>
      <c r="AF6" s="546"/>
      <c r="AG6" s="546"/>
      <c r="AH6" s="547"/>
      <c r="AI6" s="108"/>
      <c r="AJ6" s="108"/>
      <c r="AK6" s="108"/>
      <c r="AL6" s="108"/>
      <c r="AM6" s="108"/>
      <c r="AN6" s="108"/>
      <c r="AO6" s="108"/>
      <c r="AP6"/>
      <c r="AQ6"/>
    </row>
    <row r="7" spans="1:43" ht="9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/>
      <c r="AQ7"/>
    </row>
    <row r="8" spans="1:43" ht="9.7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/>
      <c r="AQ8"/>
    </row>
    <row r="9" spans="1:43" ht="9.75" customHeight="1">
      <c r="A9" s="532" t="s">
        <v>455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3"/>
      <c r="M9" s="109"/>
      <c r="N9" s="110"/>
      <c r="O9" s="532" t="s">
        <v>451</v>
      </c>
      <c r="P9" s="315"/>
      <c r="Q9" s="315"/>
      <c r="R9" s="315"/>
      <c r="S9" s="315"/>
      <c r="T9" s="533"/>
      <c r="U9" s="109"/>
      <c r="V9" s="110"/>
      <c r="W9" s="546" t="s">
        <v>456</v>
      </c>
      <c r="X9" s="546"/>
      <c r="Y9" s="546"/>
      <c r="Z9" s="547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/>
      <c r="AQ9"/>
    </row>
    <row r="10" spans="1:43" ht="9.75" customHeight="1">
      <c r="A10" s="554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6"/>
      <c r="M10" s="111"/>
      <c r="N10" s="112"/>
      <c r="O10" s="534"/>
      <c r="P10" s="535"/>
      <c r="Q10" s="535"/>
      <c r="R10" s="535"/>
      <c r="S10" s="535"/>
      <c r="T10" s="536"/>
      <c r="U10" s="111"/>
      <c r="V10" s="112"/>
      <c r="W10" s="546"/>
      <c r="X10" s="546"/>
      <c r="Y10" s="546"/>
      <c r="Z10" s="547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/>
      <c r="AQ10"/>
    </row>
    <row r="11" spans="1:43" ht="9.7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/>
      <c r="AQ11"/>
    </row>
    <row r="12" spans="1:43" ht="9.7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/>
      <c r="AQ12"/>
    </row>
    <row r="13" spans="1:43" ht="9.75" customHeight="1">
      <c r="A13" s="532" t="s">
        <v>457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3"/>
      <c r="M13" s="109"/>
      <c r="N13" s="110"/>
      <c r="O13" s="532" t="s">
        <v>451</v>
      </c>
      <c r="P13" s="315"/>
      <c r="Q13" s="315"/>
      <c r="R13" s="315"/>
      <c r="S13" s="315"/>
      <c r="T13" s="533"/>
      <c r="U13" s="109"/>
      <c r="V13" s="113"/>
      <c r="W13" s="532" t="s">
        <v>297</v>
      </c>
      <c r="X13" s="315"/>
      <c r="Y13" s="315"/>
      <c r="Z13" s="553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/>
      <c r="AQ13"/>
    </row>
    <row r="14" spans="1:43" ht="9.75" customHeight="1">
      <c r="A14" s="554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6"/>
      <c r="M14" s="111"/>
      <c r="N14" s="112"/>
      <c r="O14" s="534"/>
      <c r="P14" s="535"/>
      <c r="Q14" s="535"/>
      <c r="R14" s="535"/>
      <c r="S14" s="535"/>
      <c r="T14" s="536"/>
      <c r="U14" s="111"/>
      <c r="V14" s="114"/>
      <c r="W14" s="534"/>
      <c r="X14" s="535"/>
      <c r="Y14" s="535"/>
      <c r="Z14" s="556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/>
      <c r="AQ14"/>
    </row>
    <row r="15" spans="1:43" ht="9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/>
      <c r="AQ15"/>
    </row>
    <row r="16" spans="1:43" ht="9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/>
      <c r="AQ16"/>
    </row>
    <row r="17" spans="1:43" ht="9.75" customHeight="1">
      <c r="A17" s="532" t="s">
        <v>458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  <c r="L17" s="553"/>
      <c r="M17" s="109"/>
      <c r="N17" s="110"/>
      <c r="O17" s="532" t="s">
        <v>451</v>
      </c>
      <c r="P17" s="315"/>
      <c r="Q17" s="315"/>
      <c r="R17" s="315"/>
      <c r="S17" s="315"/>
      <c r="T17" s="533"/>
      <c r="U17" s="109"/>
      <c r="V17" s="110"/>
      <c r="W17" s="532" t="s">
        <v>459</v>
      </c>
      <c r="X17" s="315"/>
      <c r="Y17" s="315"/>
      <c r="Z17" s="315"/>
      <c r="AA17" s="58"/>
      <c r="AB17" s="5"/>
      <c r="AC17" s="5"/>
      <c r="AD17" s="5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/>
      <c r="AQ17"/>
    </row>
    <row r="18" spans="1:43" ht="9.75" customHeight="1">
      <c r="A18" s="554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6"/>
      <c r="M18" s="111"/>
      <c r="N18" s="112"/>
      <c r="O18" s="534"/>
      <c r="P18" s="535"/>
      <c r="Q18" s="535"/>
      <c r="R18" s="535"/>
      <c r="S18" s="535"/>
      <c r="T18" s="536"/>
      <c r="U18" s="111"/>
      <c r="V18" s="112"/>
      <c r="W18" s="534"/>
      <c r="X18" s="535"/>
      <c r="Y18" s="535"/>
      <c r="Z18" s="535"/>
      <c r="AA18" s="58"/>
      <c r="AB18" s="5"/>
      <c r="AC18" s="5"/>
      <c r="AD18" s="5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/>
      <c r="AQ18"/>
    </row>
    <row r="19" spans="1:43" ht="9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/>
      <c r="AQ19"/>
    </row>
    <row r="20" spans="1:43" ht="9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/>
      <c r="AQ20"/>
    </row>
    <row r="21" spans="1:43" ht="9.75" customHeight="1">
      <c r="A21" s="532" t="s">
        <v>460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3"/>
      <c r="M21" s="109"/>
      <c r="N21" s="110"/>
      <c r="O21" s="532" t="s">
        <v>451</v>
      </c>
      <c r="P21" s="315"/>
      <c r="Q21" s="315"/>
      <c r="R21" s="315"/>
      <c r="S21" s="315"/>
      <c r="T21" s="533"/>
      <c r="U21" s="109"/>
      <c r="V21" s="113"/>
      <c r="W21" s="532" t="s">
        <v>461</v>
      </c>
      <c r="X21" s="315"/>
      <c r="Y21" s="315"/>
      <c r="Z21" s="552"/>
      <c r="AA21" s="552"/>
      <c r="AB21" s="552"/>
      <c r="AC21" s="552"/>
      <c r="AD21" s="553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/>
      <c r="AQ21"/>
    </row>
    <row r="22" spans="1:43" ht="9.75" customHeight="1">
      <c r="A22" s="554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6"/>
      <c r="M22" s="111"/>
      <c r="N22" s="112"/>
      <c r="O22" s="534"/>
      <c r="P22" s="535"/>
      <c r="Q22" s="535"/>
      <c r="R22" s="535"/>
      <c r="S22" s="535"/>
      <c r="T22" s="536"/>
      <c r="U22" s="111"/>
      <c r="V22" s="114"/>
      <c r="W22" s="534"/>
      <c r="X22" s="535"/>
      <c r="Y22" s="535"/>
      <c r="Z22" s="555"/>
      <c r="AA22" s="555"/>
      <c r="AB22" s="555"/>
      <c r="AC22" s="555"/>
      <c r="AD22" s="556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/>
      <c r="AQ22"/>
    </row>
    <row r="23" spans="1:43" ht="9.7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/>
      <c r="AQ23"/>
    </row>
    <row r="24" spans="1:43" ht="9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/>
      <c r="AQ24"/>
    </row>
    <row r="25" spans="1:43" ht="9.75" customHeight="1">
      <c r="A25" s="532" t="s">
        <v>462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3"/>
      <c r="M25" s="109"/>
      <c r="N25" s="110"/>
      <c r="O25" s="532" t="s">
        <v>451</v>
      </c>
      <c r="P25" s="315"/>
      <c r="Q25" s="315"/>
      <c r="R25" s="315"/>
      <c r="S25" s="315"/>
      <c r="T25" s="533"/>
      <c r="U25" s="109"/>
      <c r="V25" s="113"/>
      <c r="W25" s="532" t="s">
        <v>461</v>
      </c>
      <c r="X25" s="315"/>
      <c r="Y25" s="315"/>
      <c r="Z25" s="552"/>
      <c r="AA25" s="552"/>
      <c r="AB25" s="552"/>
      <c r="AC25" s="552"/>
      <c r="AD25" s="553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/>
      <c r="AQ25"/>
    </row>
    <row r="26" spans="1:43" ht="9.75" customHeight="1">
      <c r="A26" s="554"/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6"/>
      <c r="M26" s="111"/>
      <c r="N26" s="112"/>
      <c r="O26" s="534"/>
      <c r="P26" s="535"/>
      <c r="Q26" s="535"/>
      <c r="R26" s="535"/>
      <c r="S26" s="535"/>
      <c r="T26" s="536"/>
      <c r="U26" s="111"/>
      <c r="V26" s="114"/>
      <c r="W26" s="534"/>
      <c r="X26" s="535"/>
      <c r="Y26" s="535"/>
      <c r="Z26" s="555"/>
      <c r="AA26" s="555"/>
      <c r="AB26" s="555"/>
      <c r="AC26" s="555"/>
      <c r="AD26" s="556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/>
      <c r="AQ26"/>
    </row>
    <row r="27" spans="1:43" ht="9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18"/>
      <c r="N27" s="118"/>
      <c r="O27" s="7"/>
      <c r="P27" s="7"/>
      <c r="Q27" s="7"/>
      <c r="R27" s="7"/>
      <c r="S27" s="7"/>
      <c r="T27" s="7"/>
      <c r="U27" s="118"/>
      <c r="V27" s="118"/>
      <c r="W27" s="7"/>
      <c r="X27" s="7"/>
      <c r="Y27" s="7"/>
      <c r="Z27" s="8"/>
      <c r="AA27" s="8"/>
      <c r="AB27" s="8"/>
      <c r="AC27" s="8"/>
      <c r="AD27" s="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/>
      <c r="AQ27"/>
    </row>
    <row r="28" spans="1:43" ht="9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118"/>
      <c r="N28" s="118"/>
      <c r="O28" s="7"/>
      <c r="P28" s="7"/>
      <c r="Q28" s="7"/>
      <c r="R28" s="7"/>
      <c r="S28" s="7"/>
      <c r="T28" s="7"/>
      <c r="U28" s="118"/>
      <c r="V28" s="118"/>
      <c r="W28" s="7"/>
      <c r="X28" s="7"/>
      <c r="Y28" s="7"/>
      <c r="Z28" s="8"/>
      <c r="AA28" s="8"/>
      <c r="AB28" s="8"/>
      <c r="AC28" s="8"/>
      <c r="AD28" s="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/>
      <c r="AQ28"/>
    </row>
    <row r="29" spans="1:43" ht="9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18"/>
      <c r="N29" s="118"/>
      <c r="O29" s="7"/>
      <c r="P29" s="7"/>
      <c r="Q29" s="7"/>
      <c r="R29" s="7"/>
      <c r="S29" s="7"/>
      <c r="T29" s="7"/>
      <c r="U29" s="118"/>
      <c r="V29" s="118"/>
      <c r="W29" s="7"/>
      <c r="X29" s="7"/>
      <c r="Y29" s="7"/>
      <c r="Z29" s="8"/>
      <c r="AA29" s="8"/>
      <c r="AB29" s="8"/>
      <c r="AC29" s="8"/>
      <c r="AD29" s="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/>
      <c r="AQ29"/>
    </row>
    <row r="30" spans="1:43" ht="9.7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/>
      <c r="AQ30"/>
    </row>
    <row r="31" spans="1:43" ht="9.7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/>
      <c r="AQ31"/>
    </row>
    <row r="32" spans="1:43" ht="9.7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532" t="s">
        <v>478</v>
      </c>
      <c r="P32" s="315"/>
      <c r="Q32" s="315"/>
      <c r="R32" s="315"/>
      <c r="S32" s="315"/>
      <c r="T32" s="533"/>
      <c r="U32" s="109"/>
      <c r="V32" s="110"/>
      <c r="W32" s="546" t="s">
        <v>479</v>
      </c>
      <c r="X32" s="546"/>
      <c r="Y32" s="546"/>
      <c r="Z32" s="547"/>
      <c r="AA32" s="546" t="s">
        <v>480</v>
      </c>
      <c r="AB32" s="546"/>
      <c r="AC32" s="546"/>
      <c r="AD32" s="547"/>
      <c r="AE32" s="546" t="s">
        <v>473</v>
      </c>
      <c r="AF32" s="546"/>
      <c r="AG32" s="546"/>
      <c r="AH32" s="547"/>
      <c r="AI32" s="532" t="s">
        <v>481</v>
      </c>
      <c r="AJ32" s="315"/>
      <c r="AK32" s="315"/>
      <c r="AL32" s="552"/>
      <c r="AM32" s="552"/>
      <c r="AN32" s="553"/>
      <c r="AO32" s="108"/>
      <c r="AP32"/>
      <c r="AQ32"/>
    </row>
    <row r="33" spans="1:43" ht="9.7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11"/>
      <c r="O33" s="534"/>
      <c r="P33" s="535"/>
      <c r="Q33" s="535"/>
      <c r="R33" s="535"/>
      <c r="S33" s="535"/>
      <c r="T33" s="536"/>
      <c r="U33" s="111"/>
      <c r="V33" s="112"/>
      <c r="W33" s="546"/>
      <c r="X33" s="546"/>
      <c r="Y33" s="546"/>
      <c r="Z33" s="547"/>
      <c r="AA33" s="546"/>
      <c r="AB33" s="546"/>
      <c r="AC33" s="546"/>
      <c r="AD33" s="547"/>
      <c r="AE33" s="546"/>
      <c r="AF33" s="546"/>
      <c r="AG33" s="546"/>
      <c r="AH33" s="547"/>
      <c r="AI33" s="534"/>
      <c r="AJ33" s="535"/>
      <c r="AK33" s="535"/>
      <c r="AL33" s="555"/>
      <c r="AM33" s="555"/>
      <c r="AN33" s="556"/>
      <c r="AO33" s="108"/>
      <c r="AP33"/>
      <c r="AQ33"/>
    </row>
    <row r="34" spans="1:43" ht="9.7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15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/>
      <c r="AQ34"/>
    </row>
    <row r="35" spans="1:43" ht="9.7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15"/>
      <c r="O35" s="532" t="s">
        <v>482</v>
      </c>
      <c r="P35" s="315"/>
      <c r="Q35" s="315"/>
      <c r="R35" s="315"/>
      <c r="S35" s="315"/>
      <c r="T35" s="533"/>
      <c r="U35" s="109"/>
      <c r="V35" s="110"/>
      <c r="W35" s="546" t="s">
        <v>483</v>
      </c>
      <c r="X35" s="546"/>
      <c r="Y35" s="546"/>
      <c r="Z35" s="547"/>
      <c r="AA35" s="546" t="s">
        <v>484</v>
      </c>
      <c r="AB35" s="546"/>
      <c r="AC35" s="546"/>
      <c r="AD35" s="547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/>
      <c r="AQ35"/>
    </row>
    <row r="36" spans="1:43" ht="9.7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11"/>
      <c r="O36" s="534"/>
      <c r="P36" s="535"/>
      <c r="Q36" s="535"/>
      <c r="R36" s="535"/>
      <c r="S36" s="535"/>
      <c r="T36" s="536"/>
      <c r="U36" s="111"/>
      <c r="V36" s="117"/>
      <c r="W36" s="546"/>
      <c r="X36" s="546"/>
      <c r="Y36" s="546"/>
      <c r="Z36" s="547"/>
      <c r="AA36" s="546"/>
      <c r="AB36" s="546"/>
      <c r="AC36" s="546"/>
      <c r="AD36" s="547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/>
      <c r="AQ36"/>
    </row>
    <row r="37" spans="1:43" ht="9.7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15"/>
      <c r="O37" s="108"/>
      <c r="P37" s="108"/>
      <c r="Q37" s="108"/>
      <c r="R37" s="108"/>
      <c r="S37" s="108"/>
      <c r="T37" s="108"/>
      <c r="U37" s="108"/>
      <c r="V37" s="109"/>
      <c r="W37" s="549" t="s">
        <v>485</v>
      </c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108"/>
      <c r="AJ37" s="108"/>
      <c r="AK37" s="108"/>
      <c r="AL37" s="108"/>
      <c r="AM37" s="108"/>
      <c r="AN37" s="108"/>
      <c r="AO37" s="108"/>
      <c r="AP37"/>
      <c r="AQ37"/>
    </row>
    <row r="38" spans="1:43" ht="9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15"/>
      <c r="O38" s="108"/>
      <c r="P38" s="108"/>
      <c r="Q38" s="108"/>
      <c r="R38" s="108"/>
      <c r="S38" s="108"/>
      <c r="T38" s="108"/>
      <c r="U38" s="108"/>
      <c r="V38" s="108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108"/>
      <c r="AJ38" s="108"/>
      <c r="AK38" s="108"/>
      <c r="AL38" s="108"/>
      <c r="AM38" s="108"/>
      <c r="AN38" s="108"/>
      <c r="AO38" s="108"/>
      <c r="AP38"/>
      <c r="AQ38"/>
    </row>
    <row r="39" spans="1:43" ht="9.7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15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/>
      <c r="AQ39"/>
    </row>
    <row r="40" spans="1:43" ht="9.75" customHeight="1">
      <c r="A40" s="532" t="s">
        <v>486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3"/>
      <c r="M40" s="116"/>
      <c r="N40" s="109"/>
      <c r="O40" s="532" t="s">
        <v>487</v>
      </c>
      <c r="P40" s="315"/>
      <c r="Q40" s="315"/>
      <c r="R40" s="315"/>
      <c r="S40" s="315"/>
      <c r="T40" s="533"/>
      <c r="U40" s="109"/>
      <c r="V40" s="110"/>
      <c r="W40" s="546" t="s">
        <v>316</v>
      </c>
      <c r="X40" s="546"/>
      <c r="Y40" s="546"/>
      <c r="Z40" s="547"/>
      <c r="AA40" s="546" t="s">
        <v>488</v>
      </c>
      <c r="AB40" s="546"/>
      <c r="AC40" s="546"/>
      <c r="AD40" s="547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/>
      <c r="AQ40"/>
    </row>
    <row r="41" spans="1:43" ht="9.75" customHeight="1">
      <c r="A41" s="554"/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6"/>
      <c r="M41" s="117"/>
      <c r="N41" s="115"/>
      <c r="O41" s="534"/>
      <c r="P41" s="535"/>
      <c r="Q41" s="535"/>
      <c r="R41" s="535"/>
      <c r="S41" s="535"/>
      <c r="T41" s="536"/>
      <c r="U41" s="111"/>
      <c r="V41" s="117"/>
      <c r="W41" s="546"/>
      <c r="X41" s="546"/>
      <c r="Y41" s="546"/>
      <c r="Z41" s="547"/>
      <c r="AA41" s="546"/>
      <c r="AB41" s="546"/>
      <c r="AC41" s="546"/>
      <c r="AD41" s="547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/>
      <c r="AQ41"/>
    </row>
    <row r="42" spans="1:43" ht="9.7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15"/>
      <c r="O42" s="108"/>
      <c r="P42" s="108"/>
      <c r="Q42" s="108"/>
      <c r="R42" s="108"/>
      <c r="S42" s="108"/>
      <c r="T42" s="108"/>
      <c r="U42" s="108"/>
      <c r="V42" s="115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/>
      <c r="AQ42"/>
    </row>
    <row r="43" spans="1:43" ht="9.7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15"/>
      <c r="O43" s="108"/>
      <c r="P43" s="108"/>
      <c r="Q43" s="108"/>
      <c r="R43" s="108"/>
      <c r="S43" s="108"/>
      <c r="T43" s="108"/>
      <c r="U43" s="108"/>
      <c r="V43" s="109"/>
      <c r="W43" s="549" t="s">
        <v>489</v>
      </c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108"/>
      <c r="AP43"/>
      <c r="AQ43"/>
    </row>
    <row r="44" spans="1:43" ht="9.7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15"/>
      <c r="O44" s="108"/>
      <c r="P44" s="108"/>
      <c r="Q44" s="108"/>
      <c r="R44" s="108"/>
      <c r="S44" s="108"/>
      <c r="T44" s="108"/>
      <c r="U44" s="108"/>
      <c r="V44" s="111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108"/>
      <c r="AP44"/>
      <c r="AQ44"/>
    </row>
    <row r="45" spans="1:43" ht="9.7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15"/>
      <c r="O45" s="108"/>
      <c r="P45" s="108"/>
      <c r="Q45" s="108"/>
      <c r="R45" s="108"/>
      <c r="S45" s="108"/>
      <c r="T45" s="108"/>
      <c r="U45" s="108"/>
      <c r="V45" s="109"/>
      <c r="W45" s="549" t="s">
        <v>490</v>
      </c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108"/>
      <c r="AP45"/>
      <c r="AQ45"/>
    </row>
    <row r="46" spans="1:43" ht="9.7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15"/>
      <c r="O46" s="108"/>
      <c r="P46" s="108"/>
      <c r="Q46" s="108"/>
      <c r="R46" s="108"/>
      <c r="S46" s="108"/>
      <c r="T46" s="108"/>
      <c r="U46" s="108"/>
      <c r="V46" s="108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108"/>
      <c r="AP46"/>
      <c r="AQ46"/>
    </row>
    <row r="47" spans="1:43" ht="9.7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15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/>
      <c r="AQ47"/>
    </row>
    <row r="48" spans="1:43" ht="9.7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15"/>
      <c r="O48" s="532" t="s">
        <v>491</v>
      </c>
      <c r="P48" s="315"/>
      <c r="Q48" s="315"/>
      <c r="R48" s="315"/>
      <c r="S48" s="315"/>
      <c r="T48" s="533"/>
      <c r="U48" s="109"/>
      <c r="V48" s="113"/>
      <c r="W48" s="606" t="s">
        <v>492</v>
      </c>
      <c r="X48" s="606"/>
      <c r="Y48" s="606"/>
      <c r="Z48" s="606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/>
      <c r="AQ48"/>
    </row>
    <row r="49" spans="1:43" ht="9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11"/>
      <c r="O49" s="534"/>
      <c r="P49" s="535"/>
      <c r="Q49" s="535"/>
      <c r="R49" s="535"/>
      <c r="S49" s="535"/>
      <c r="T49" s="536"/>
      <c r="U49" s="111"/>
      <c r="V49" s="117"/>
      <c r="W49" s="606"/>
      <c r="X49" s="606"/>
      <c r="Y49" s="606"/>
      <c r="Z49" s="606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/>
      <c r="AQ49"/>
    </row>
    <row r="50" spans="1:43" ht="9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15"/>
      <c r="O50" s="7"/>
      <c r="P50" s="7"/>
      <c r="Q50" s="7"/>
      <c r="R50" s="7"/>
      <c r="S50" s="7"/>
      <c r="T50" s="7"/>
      <c r="U50" s="118"/>
      <c r="V50" s="109"/>
      <c r="W50" s="549" t="s">
        <v>493</v>
      </c>
      <c r="X50" s="549"/>
      <c r="Y50" s="549"/>
      <c r="Z50" s="549"/>
      <c r="AA50" s="549"/>
      <c r="AB50" s="549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/>
      <c r="AQ50"/>
    </row>
    <row r="51" spans="1:43" ht="9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15"/>
      <c r="O51" s="7"/>
      <c r="P51" s="7"/>
      <c r="Q51" s="7"/>
      <c r="R51" s="7"/>
      <c r="S51" s="7"/>
      <c r="T51" s="7"/>
      <c r="U51" s="118"/>
      <c r="V51" s="118"/>
      <c r="W51" s="549"/>
      <c r="X51" s="549"/>
      <c r="Y51" s="549"/>
      <c r="Z51" s="549"/>
      <c r="AA51" s="549"/>
      <c r="AB51" s="549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/>
      <c r="AQ51"/>
    </row>
    <row r="52" spans="1:43" ht="9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15"/>
      <c r="O52" s="7"/>
      <c r="P52" s="7"/>
      <c r="Q52" s="7"/>
      <c r="R52" s="7"/>
      <c r="S52" s="7"/>
      <c r="T52" s="7"/>
      <c r="U52" s="118"/>
      <c r="V52" s="118"/>
      <c r="W52" s="119"/>
      <c r="X52" s="119"/>
      <c r="Y52" s="119"/>
      <c r="Z52" s="119"/>
      <c r="AA52" s="106"/>
      <c r="AB52" s="106"/>
      <c r="AC52" s="106"/>
      <c r="AD52" s="106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49"/>
      <c r="AQ52"/>
    </row>
    <row r="53" spans="1:43" ht="9.7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9"/>
      <c r="O53" s="549" t="s">
        <v>504</v>
      </c>
      <c r="P53" s="549"/>
      <c r="Q53" s="549"/>
      <c r="R53" s="203"/>
      <c r="S53" s="203"/>
      <c r="T53" s="203"/>
      <c r="U53" s="120"/>
      <c r="V53" s="121"/>
      <c r="W53" s="574" t="s">
        <v>505</v>
      </c>
      <c r="X53" s="574"/>
      <c r="Y53" s="574"/>
      <c r="Z53" s="602"/>
      <c r="AA53" s="579" t="s">
        <v>506</v>
      </c>
      <c r="AB53" s="580"/>
      <c r="AC53" s="580"/>
      <c r="AD53" s="581"/>
      <c r="AE53" s="582" t="s">
        <v>507</v>
      </c>
      <c r="AF53" s="580"/>
      <c r="AG53" s="580"/>
      <c r="AH53" s="583"/>
      <c r="AI53" s="579" t="s">
        <v>508</v>
      </c>
      <c r="AJ53" s="580"/>
      <c r="AK53" s="580"/>
      <c r="AL53" s="581"/>
      <c r="AM53" s="582" t="s">
        <v>509</v>
      </c>
      <c r="AN53" s="580"/>
      <c r="AO53" s="580"/>
      <c r="AP53" s="601"/>
      <c r="AQ53"/>
    </row>
    <row r="54" spans="1:43" ht="9.7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15"/>
      <c r="O54" s="549"/>
      <c r="P54" s="549"/>
      <c r="Q54" s="549"/>
      <c r="R54" s="203"/>
      <c r="S54" s="203"/>
      <c r="T54" s="203"/>
      <c r="U54" s="122"/>
      <c r="V54" s="123"/>
      <c r="W54" s="558"/>
      <c r="X54" s="558"/>
      <c r="Y54" s="558"/>
      <c r="Z54" s="569"/>
      <c r="AA54" s="565"/>
      <c r="AB54" s="558"/>
      <c r="AC54" s="558"/>
      <c r="AD54" s="566"/>
      <c r="AE54" s="557"/>
      <c r="AF54" s="558"/>
      <c r="AG54" s="558"/>
      <c r="AH54" s="569"/>
      <c r="AI54" s="565"/>
      <c r="AJ54" s="558"/>
      <c r="AK54" s="558"/>
      <c r="AL54" s="566"/>
      <c r="AM54" s="557"/>
      <c r="AN54" s="558"/>
      <c r="AO54" s="558"/>
      <c r="AP54" s="559"/>
      <c r="AQ54"/>
    </row>
    <row r="55" spans="1:43" ht="9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15"/>
      <c r="O55" s="108"/>
      <c r="P55" s="108"/>
      <c r="Q55" s="108"/>
      <c r="R55" s="108"/>
      <c r="S55" s="108"/>
      <c r="T55" s="108"/>
      <c r="U55" s="108"/>
      <c r="V55" s="108"/>
      <c r="W55" s="558" t="s">
        <v>510</v>
      </c>
      <c r="X55" s="558"/>
      <c r="Y55" s="558"/>
      <c r="Z55" s="569"/>
      <c r="AA55" s="565" t="s">
        <v>511</v>
      </c>
      <c r="AB55" s="558"/>
      <c r="AC55" s="558"/>
      <c r="AD55" s="566"/>
      <c r="AE55" s="557" t="s">
        <v>512</v>
      </c>
      <c r="AF55" s="558"/>
      <c r="AG55" s="558"/>
      <c r="AH55" s="569"/>
      <c r="AI55" s="565" t="s">
        <v>513</v>
      </c>
      <c r="AJ55" s="559"/>
      <c r="AK55" s="559"/>
      <c r="AL55" s="566"/>
      <c r="AM55" s="557" t="s">
        <v>514</v>
      </c>
      <c r="AN55" s="558"/>
      <c r="AO55" s="558"/>
      <c r="AP55" s="559"/>
      <c r="AQ55"/>
    </row>
    <row r="56" spans="1:43" ht="9.7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15"/>
      <c r="O56" s="108"/>
      <c r="P56" s="108"/>
      <c r="Q56" s="108"/>
      <c r="R56" s="108"/>
      <c r="S56" s="108"/>
      <c r="T56" s="108"/>
      <c r="U56" s="108"/>
      <c r="V56" s="108"/>
      <c r="W56" s="558"/>
      <c r="X56" s="558"/>
      <c r="Y56" s="558"/>
      <c r="Z56" s="569"/>
      <c r="AA56" s="565"/>
      <c r="AB56" s="558"/>
      <c r="AC56" s="558"/>
      <c r="AD56" s="566"/>
      <c r="AE56" s="557"/>
      <c r="AF56" s="558"/>
      <c r="AG56" s="558"/>
      <c r="AH56" s="569"/>
      <c r="AI56" s="584"/>
      <c r="AJ56" s="559"/>
      <c r="AK56" s="559"/>
      <c r="AL56" s="566"/>
      <c r="AM56" s="557"/>
      <c r="AN56" s="558"/>
      <c r="AO56" s="558"/>
      <c r="AP56" s="559"/>
      <c r="AQ56"/>
    </row>
    <row r="57" spans="1:43" ht="9.7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15"/>
      <c r="O57" s="108"/>
      <c r="P57" s="108"/>
      <c r="Q57" s="108"/>
      <c r="R57" s="108"/>
      <c r="S57" s="108"/>
      <c r="T57" s="108"/>
      <c r="U57" s="108"/>
      <c r="V57" s="108"/>
      <c r="W57" s="558" t="s">
        <v>515</v>
      </c>
      <c r="X57" s="558"/>
      <c r="Y57" s="558"/>
      <c r="Z57" s="569"/>
      <c r="AA57" s="565" t="s">
        <v>516</v>
      </c>
      <c r="AB57" s="558"/>
      <c r="AC57" s="558"/>
      <c r="AD57" s="566"/>
      <c r="AE57" s="557" t="s">
        <v>517</v>
      </c>
      <c r="AF57" s="558"/>
      <c r="AG57" s="558"/>
      <c r="AH57" s="569"/>
      <c r="AI57" s="565" t="s">
        <v>518</v>
      </c>
      <c r="AJ57" s="558"/>
      <c r="AK57" s="558"/>
      <c r="AL57" s="566"/>
      <c r="AM57" s="557" t="s">
        <v>519</v>
      </c>
      <c r="AN57" s="558"/>
      <c r="AO57" s="558"/>
      <c r="AP57" s="559"/>
      <c r="AQ57"/>
    </row>
    <row r="58" spans="1:43" ht="9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15"/>
      <c r="O58" s="108"/>
      <c r="P58" s="108"/>
      <c r="Q58" s="108"/>
      <c r="R58" s="108"/>
      <c r="S58" s="108"/>
      <c r="T58" s="108"/>
      <c r="U58" s="108"/>
      <c r="V58" s="108"/>
      <c r="W58" s="558"/>
      <c r="X58" s="558"/>
      <c r="Y58" s="558"/>
      <c r="Z58" s="569"/>
      <c r="AA58" s="567"/>
      <c r="AB58" s="563"/>
      <c r="AC58" s="563"/>
      <c r="AD58" s="568"/>
      <c r="AE58" s="560"/>
      <c r="AF58" s="561"/>
      <c r="AG58" s="561"/>
      <c r="AH58" s="570"/>
      <c r="AI58" s="567"/>
      <c r="AJ58" s="563"/>
      <c r="AK58" s="563"/>
      <c r="AL58" s="568"/>
      <c r="AM58" s="560"/>
      <c r="AN58" s="561"/>
      <c r="AO58" s="561"/>
      <c r="AP58" s="562"/>
      <c r="AQ58"/>
    </row>
    <row r="59" spans="1:43" ht="9.7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15"/>
      <c r="O59" s="108"/>
      <c r="P59" s="108"/>
      <c r="Q59" s="108"/>
      <c r="R59" s="108"/>
      <c r="S59" s="108"/>
      <c r="T59" s="108"/>
      <c r="U59" s="108"/>
      <c r="V59" s="108"/>
      <c r="W59" s="558" t="s">
        <v>520</v>
      </c>
      <c r="X59" s="558"/>
      <c r="Y59" s="558"/>
      <c r="Z59" s="559"/>
      <c r="AA59" s="571"/>
      <c r="AB59" s="537"/>
      <c r="AC59" s="537"/>
      <c r="AD59" s="538"/>
      <c r="AE59" s="537"/>
      <c r="AF59" s="537"/>
      <c r="AG59" s="537"/>
      <c r="AH59" s="538"/>
      <c r="AI59" s="537"/>
      <c r="AJ59" s="537"/>
      <c r="AK59" s="537"/>
      <c r="AL59" s="538"/>
      <c r="AM59" s="537"/>
      <c r="AN59" s="537"/>
      <c r="AO59" s="537"/>
      <c r="AP59" s="538"/>
      <c r="AQ59"/>
    </row>
    <row r="60" spans="1:43" ht="9.7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15"/>
      <c r="O60" s="108"/>
      <c r="P60" s="108"/>
      <c r="Q60" s="108"/>
      <c r="R60" s="108"/>
      <c r="S60" s="108"/>
      <c r="T60" s="108"/>
      <c r="U60" s="108"/>
      <c r="V60" s="108"/>
      <c r="W60" s="563"/>
      <c r="X60" s="563"/>
      <c r="Y60" s="563"/>
      <c r="Z60" s="564"/>
      <c r="AA60" s="572"/>
      <c r="AB60" s="539"/>
      <c r="AC60" s="539"/>
      <c r="AD60" s="540"/>
      <c r="AE60" s="539"/>
      <c r="AF60" s="539"/>
      <c r="AG60" s="539"/>
      <c r="AH60" s="540"/>
      <c r="AI60" s="539"/>
      <c r="AJ60" s="539"/>
      <c r="AK60" s="539"/>
      <c r="AL60" s="540"/>
      <c r="AM60" s="539"/>
      <c r="AN60" s="539"/>
      <c r="AO60" s="539"/>
      <c r="AP60" s="540"/>
      <c r="AQ60"/>
    </row>
    <row r="61" spans="1:43" ht="9.7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15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08"/>
      <c r="AN61" s="108"/>
      <c r="AO61" s="108"/>
      <c r="AP61"/>
      <c r="AQ61"/>
    </row>
    <row r="62" spans="1:43" ht="9.7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15"/>
      <c r="O62" s="549" t="s">
        <v>495</v>
      </c>
      <c r="P62" s="549"/>
      <c r="Q62" s="549"/>
      <c r="R62" s="203"/>
      <c r="S62" s="203"/>
      <c r="T62" s="203"/>
      <c r="U62" s="120"/>
      <c r="V62" s="121"/>
      <c r="W62" s="589" t="s">
        <v>502</v>
      </c>
      <c r="X62" s="590"/>
      <c r="Y62" s="590"/>
      <c r="Z62" s="591"/>
      <c r="AA62" s="590" t="s">
        <v>496</v>
      </c>
      <c r="AB62" s="590"/>
      <c r="AC62" s="590"/>
      <c r="AD62" s="591"/>
      <c r="AE62" s="590" t="s">
        <v>497</v>
      </c>
      <c r="AF62" s="590"/>
      <c r="AG62" s="590"/>
      <c r="AH62" s="595"/>
      <c r="AI62" s="597" t="s">
        <v>498</v>
      </c>
      <c r="AJ62" s="315"/>
      <c r="AK62" s="315"/>
      <c r="AL62" s="598"/>
      <c r="AM62" s="597" t="s">
        <v>499</v>
      </c>
      <c r="AN62" s="315"/>
      <c r="AO62" s="315"/>
      <c r="AP62" s="533"/>
      <c r="AQ62"/>
    </row>
    <row r="63" spans="1:43" ht="9.7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11"/>
      <c r="O63" s="549"/>
      <c r="P63" s="549"/>
      <c r="Q63" s="549"/>
      <c r="R63" s="203"/>
      <c r="S63" s="203"/>
      <c r="T63" s="203"/>
      <c r="U63" s="122"/>
      <c r="V63" s="123"/>
      <c r="W63" s="592"/>
      <c r="X63" s="585"/>
      <c r="Y63" s="585"/>
      <c r="Z63" s="586"/>
      <c r="AA63" s="585"/>
      <c r="AB63" s="585"/>
      <c r="AC63" s="585"/>
      <c r="AD63" s="586"/>
      <c r="AE63" s="585"/>
      <c r="AF63" s="585"/>
      <c r="AG63" s="585"/>
      <c r="AH63" s="596"/>
      <c r="AI63" s="599"/>
      <c r="AJ63" s="535"/>
      <c r="AK63" s="535"/>
      <c r="AL63" s="600"/>
      <c r="AM63" s="599"/>
      <c r="AN63" s="535"/>
      <c r="AO63" s="535"/>
      <c r="AP63" s="536"/>
      <c r="AQ63"/>
    </row>
    <row r="64" spans="1:43" ht="9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15"/>
      <c r="O64" s="108"/>
      <c r="P64" s="108"/>
      <c r="Q64" s="108"/>
      <c r="R64" s="108"/>
      <c r="S64" s="108"/>
      <c r="T64" s="108"/>
      <c r="U64" s="108"/>
      <c r="V64" s="108"/>
      <c r="W64" s="592" t="s">
        <v>500</v>
      </c>
      <c r="X64" s="585"/>
      <c r="Y64" s="585"/>
      <c r="Z64" s="586"/>
      <c r="AA64" s="585" t="s">
        <v>501</v>
      </c>
      <c r="AB64" s="585"/>
      <c r="AC64" s="585"/>
      <c r="AD64" s="586"/>
      <c r="AE64" s="585" t="s">
        <v>503</v>
      </c>
      <c r="AF64" s="585"/>
      <c r="AG64" s="585"/>
      <c r="AH64" s="593"/>
      <c r="AM64" s="604"/>
      <c r="AN64" s="604"/>
      <c r="AO64" s="604"/>
      <c r="AP64" s="605"/>
      <c r="AQ64"/>
    </row>
    <row r="65" spans="1:43" ht="9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15"/>
      <c r="O65" s="108"/>
      <c r="P65" s="108"/>
      <c r="Q65" s="108"/>
      <c r="R65" s="108"/>
      <c r="S65" s="108"/>
      <c r="T65" s="108"/>
      <c r="U65" s="108"/>
      <c r="V65" s="108"/>
      <c r="W65" s="603"/>
      <c r="X65" s="587"/>
      <c r="Y65" s="587"/>
      <c r="Z65" s="588"/>
      <c r="AA65" s="587"/>
      <c r="AB65" s="587"/>
      <c r="AC65" s="587"/>
      <c r="AD65" s="588"/>
      <c r="AE65" s="587"/>
      <c r="AF65" s="587"/>
      <c r="AG65" s="587"/>
      <c r="AH65" s="594"/>
      <c r="AM65" s="539"/>
      <c r="AN65" s="539"/>
      <c r="AO65" s="539"/>
      <c r="AP65" s="540"/>
      <c r="AQ65"/>
    </row>
    <row r="66" spans="1:43" ht="9.7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15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08"/>
      <c r="AO66" s="108"/>
      <c r="AP66"/>
      <c r="AQ66"/>
    </row>
    <row r="67" spans="1:43" ht="9.7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9"/>
      <c r="O67" s="549" t="s">
        <v>521</v>
      </c>
      <c r="P67" s="549"/>
      <c r="Q67" s="549"/>
      <c r="R67" s="203"/>
      <c r="S67" s="203"/>
      <c r="T67" s="203"/>
      <c r="U67" s="120"/>
      <c r="V67" s="121"/>
      <c r="W67" s="574" t="s">
        <v>522</v>
      </c>
      <c r="X67" s="574"/>
      <c r="Y67" s="574"/>
      <c r="Z67" s="602"/>
      <c r="AA67" s="579" t="s">
        <v>523</v>
      </c>
      <c r="AB67" s="580"/>
      <c r="AC67" s="580"/>
      <c r="AD67" s="581"/>
      <c r="AE67" s="582" t="s">
        <v>524</v>
      </c>
      <c r="AF67" s="580"/>
      <c r="AG67" s="580"/>
      <c r="AH67" s="583"/>
      <c r="AI67" s="579" t="s">
        <v>525</v>
      </c>
      <c r="AJ67" s="580"/>
      <c r="AK67" s="580"/>
      <c r="AL67" s="581"/>
      <c r="AM67" s="573" t="s">
        <v>526</v>
      </c>
      <c r="AN67" s="574"/>
      <c r="AO67" s="574"/>
      <c r="AP67" s="575"/>
      <c r="AQ67"/>
    </row>
    <row r="68" spans="1:43" ht="9.7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15"/>
      <c r="O68" s="549"/>
      <c r="P68" s="549"/>
      <c r="Q68" s="549"/>
      <c r="R68" s="203"/>
      <c r="S68" s="203"/>
      <c r="T68" s="203"/>
      <c r="U68" s="122"/>
      <c r="V68" s="123"/>
      <c r="W68" s="558"/>
      <c r="X68" s="558"/>
      <c r="Y68" s="558"/>
      <c r="Z68" s="569"/>
      <c r="AA68" s="565"/>
      <c r="AB68" s="558"/>
      <c r="AC68" s="558"/>
      <c r="AD68" s="566"/>
      <c r="AE68" s="557"/>
      <c r="AF68" s="558"/>
      <c r="AG68" s="558"/>
      <c r="AH68" s="569"/>
      <c r="AI68" s="565"/>
      <c r="AJ68" s="558"/>
      <c r="AK68" s="558"/>
      <c r="AL68" s="566"/>
      <c r="AM68" s="557"/>
      <c r="AN68" s="558"/>
      <c r="AO68" s="558"/>
      <c r="AP68" s="559"/>
      <c r="AQ68"/>
    </row>
    <row r="69" spans="1:43" ht="9.7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15"/>
      <c r="O69" s="108"/>
      <c r="P69" s="108"/>
      <c r="Q69" s="108"/>
      <c r="R69" s="108"/>
      <c r="S69" s="108"/>
      <c r="T69" s="108"/>
      <c r="U69" s="108"/>
      <c r="V69" s="108"/>
      <c r="W69" s="558" t="s">
        <v>527</v>
      </c>
      <c r="X69" s="558"/>
      <c r="Y69" s="558"/>
      <c r="Z69" s="569"/>
      <c r="AA69" s="565" t="s">
        <v>528</v>
      </c>
      <c r="AB69" s="558"/>
      <c r="AC69" s="558"/>
      <c r="AD69" s="566"/>
      <c r="AE69" s="557" t="s">
        <v>529</v>
      </c>
      <c r="AF69" s="558"/>
      <c r="AG69" s="558"/>
      <c r="AH69" s="569"/>
      <c r="AI69" s="576" t="s">
        <v>530</v>
      </c>
      <c r="AJ69" s="577"/>
      <c r="AK69" s="577"/>
      <c r="AL69" s="578"/>
      <c r="AM69" s="557" t="s">
        <v>531</v>
      </c>
      <c r="AN69" s="558"/>
      <c r="AO69" s="558"/>
      <c r="AP69" s="559"/>
      <c r="AQ69"/>
    </row>
    <row r="70" spans="1:43" ht="9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15"/>
      <c r="O70" s="108"/>
      <c r="P70" s="108"/>
      <c r="Q70" s="108"/>
      <c r="R70" s="108"/>
      <c r="S70" s="108"/>
      <c r="T70" s="108"/>
      <c r="U70" s="108"/>
      <c r="V70" s="108"/>
      <c r="W70" s="558"/>
      <c r="X70" s="558"/>
      <c r="Y70" s="558"/>
      <c r="Z70" s="569"/>
      <c r="AA70" s="565"/>
      <c r="AB70" s="558"/>
      <c r="AC70" s="558"/>
      <c r="AD70" s="566"/>
      <c r="AE70" s="557"/>
      <c r="AF70" s="558"/>
      <c r="AG70" s="558"/>
      <c r="AH70" s="569"/>
      <c r="AI70" s="576"/>
      <c r="AJ70" s="577"/>
      <c r="AK70" s="577"/>
      <c r="AL70" s="578"/>
      <c r="AM70" s="557"/>
      <c r="AN70" s="558"/>
      <c r="AO70" s="558"/>
      <c r="AP70" s="559"/>
      <c r="AQ70"/>
    </row>
    <row r="71" spans="1:43" ht="9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15"/>
      <c r="O71" s="108"/>
      <c r="P71" s="108"/>
      <c r="Q71" s="108"/>
      <c r="R71" s="108"/>
      <c r="S71" s="108"/>
      <c r="T71" s="108"/>
      <c r="U71" s="108"/>
      <c r="V71" s="108"/>
      <c r="W71" s="558" t="s">
        <v>532</v>
      </c>
      <c r="X71" s="558"/>
      <c r="Y71" s="558"/>
      <c r="Z71" s="569"/>
      <c r="AA71" s="565" t="s">
        <v>533</v>
      </c>
      <c r="AB71" s="558"/>
      <c r="AC71" s="558"/>
      <c r="AD71" s="566"/>
      <c r="AE71" s="557" t="s">
        <v>534</v>
      </c>
      <c r="AF71" s="558"/>
      <c r="AG71" s="558"/>
      <c r="AH71" s="569"/>
      <c r="AI71" s="565" t="s">
        <v>535</v>
      </c>
      <c r="AJ71" s="558"/>
      <c r="AK71" s="558"/>
      <c r="AL71" s="566"/>
      <c r="AM71" s="557" t="s">
        <v>536</v>
      </c>
      <c r="AN71" s="558"/>
      <c r="AO71" s="558"/>
      <c r="AP71" s="559"/>
      <c r="AQ71"/>
    </row>
    <row r="72" spans="1:43" ht="9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15"/>
      <c r="O72" s="108"/>
      <c r="P72" s="108"/>
      <c r="Q72" s="108"/>
      <c r="R72" s="108"/>
      <c r="S72" s="108"/>
      <c r="T72" s="108"/>
      <c r="U72" s="108"/>
      <c r="V72" s="108"/>
      <c r="W72" s="558"/>
      <c r="X72" s="558"/>
      <c r="Y72" s="558"/>
      <c r="Z72" s="569"/>
      <c r="AA72" s="567"/>
      <c r="AB72" s="563"/>
      <c r="AC72" s="563"/>
      <c r="AD72" s="568"/>
      <c r="AE72" s="560"/>
      <c r="AF72" s="561"/>
      <c r="AG72" s="561"/>
      <c r="AH72" s="570"/>
      <c r="AI72" s="567"/>
      <c r="AJ72" s="563"/>
      <c r="AK72" s="563"/>
      <c r="AL72" s="568"/>
      <c r="AM72" s="560"/>
      <c r="AN72" s="561"/>
      <c r="AO72" s="561"/>
      <c r="AP72" s="562"/>
      <c r="AQ72"/>
    </row>
    <row r="73" spans="1:43" ht="9.75" customHeight="1">
      <c r="A73" s="108"/>
      <c r="B73" s="108"/>
      <c r="N73" s="3"/>
      <c r="T73" s="108"/>
      <c r="U73" s="108"/>
      <c r="V73" s="108"/>
      <c r="W73" s="558" t="s">
        <v>537</v>
      </c>
      <c r="X73" s="558"/>
      <c r="Y73" s="558"/>
      <c r="Z73" s="559"/>
      <c r="AA73" s="571"/>
      <c r="AB73" s="537"/>
      <c r="AC73" s="537"/>
      <c r="AD73" s="538"/>
      <c r="AE73" s="537"/>
      <c r="AF73" s="537"/>
      <c r="AG73" s="537"/>
      <c r="AH73" s="538"/>
      <c r="AI73" s="537"/>
      <c r="AJ73" s="537"/>
      <c r="AK73" s="537"/>
      <c r="AL73" s="538"/>
      <c r="AM73" s="537"/>
      <c r="AN73" s="537"/>
      <c r="AO73" s="537"/>
      <c r="AP73" s="538"/>
      <c r="AQ73"/>
    </row>
    <row r="74" spans="1:43" ht="9.75" customHeight="1">
      <c r="A74" s="108"/>
      <c r="B74" s="108"/>
      <c r="N74" s="3"/>
      <c r="T74" s="108"/>
      <c r="U74" s="108"/>
      <c r="V74" s="108"/>
      <c r="W74" s="563"/>
      <c r="X74" s="563"/>
      <c r="Y74" s="563"/>
      <c r="Z74" s="564"/>
      <c r="AA74" s="572"/>
      <c r="AB74" s="539"/>
      <c r="AC74" s="539"/>
      <c r="AD74" s="540"/>
      <c r="AE74" s="539"/>
      <c r="AF74" s="539"/>
      <c r="AG74" s="539"/>
      <c r="AH74" s="540"/>
      <c r="AI74" s="539"/>
      <c r="AJ74" s="539"/>
      <c r="AK74" s="539"/>
      <c r="AL74" s="540"/>
      <c r="AM74" s="539"/>
      <c r="AN74" s="539"/>
      <c r="AO74" s="539"/>
      <c r="AP74" s="540"/>
      <c r="AQ74"/>
    </row>
    <row r="75" spans="1:43" ht="9.7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15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/>
      <c r="AQ75"/>
    </row>
    <row r="76" spans="1:43" ht="9.7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9"/>
      <c r="O76" s="549" t="s">
        <v>494</v>
      </c>
      <c r="P76" s="549"/>
      <c r="Q76" s="549"/>
      <c r="R76" s="550"/>
      <c r="S76" s="550"/>
      <c r="T76" s="550"/>
      <c r="U76" s="550"/>
      <c r="V76" s="550"/>
      <c r="W76" s="203"/>
      <c r="X76" s="203"/>
      <c r="Y76" s="108"/>
      <c r="Z76" s="108"/>
      <c r="AA76" s="108"/>
      <c r="AB76" s="108"/>
      <c r="AQ76"/>
    </row>
    <row r="77" spans="1:43" ht="9.7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18"/>
      <c r="N77" s="118"/>
      <c r="O77" s="549"/>
      <c r="P77" s="549"/>
      <c r="Q77" s="549"/>
      <c r="R77" s="550"/>
      <c r="S77" s="550"/>
      <c r="T77" s="550"/>
      <c r="U77" s="550"/>
      <c r="V77" s="550"/>
      <c r="W77" s="203"/>
      <c r="X77" s="203"/>
      <c r="Y77" s="108"/>
      <c r="Z77" s="108"/>
      <c r="AA77" s="108"/>
      <c r="AB77" s="108"/>
      <c r="AQ77"/>
    </row>
    <row r="78" spans="1:43" ht="9.7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18"/>
      <c r="N78" s="118"/>
      <c r="O78" s="549"/>
      <c r="P78" s="549"/>
      <c r="Q78" s="549"/>
      <c r="R78" s="203"/>
      <c r="S78" s="203"/>
      <c r="T78" s="203"/>
      <c r="U78" s="203"/>
      <c r="V78" s="203"/>
      <c r="W78" s="203"/>
      <c r="X78" s="203"/>
      <c r="Y78" s="108"/>
      <c r="Z78" s="108"/>
      <c r="AA78" s="108"/>
      <c r="AB78" s="108"/>
      <c r="AC78" s="108"/>
      <c r="AD78" s="108"/>
      <c r="AE78" s="108"/>
      <c r="AF78" s="108"/>
      <c r="AP78"/>
      <c r="AQ78"/>
    </row>
    <row r="79" spans="1:43" ht="9.7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18"/>
      <c r="N79" s="11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/>
      <c r="AQ79"/>
    </row>
    <row r="80" spans="1:43" ht="9.7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/>
      <c r="AQ80"/>
    </row>
    <row r="81" spans="1:43" ht="9.7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/>
      <c r="AQ81"/>
    </row>
    <row r="82" spans="1:43" ht="9.7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O82" s="108"/>
      <c r="AP82"/>
      <c r="AQ82"/>
    </row>
    <row r="83" spans="1:43" ht="9.7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AI83" s="108"/>
      <c r="AJ83" s="108"/>
      <c r="AO83" s="108"/>
      <c r="AP83"/>
      <c r="AQ83"/>
    </row>
    <row r="84" spans="1:43" ht="9.75" customHeight="1">
      <c r="A84" s="108"/>
      <c r="B84" s="108"/>
      <c r="C84" s="108"/>
      <c r="D84" s="108"/>
      <c r="E84" s="108"/>
      <c r="F84" s="108"/>
      <c r="G84" s="108"/>
      <c r="H84" s="108"/>
      <c r="I84" s="532" t="s">
        <v>538</v>
      </c>
      <c r="J84" s="315"/>
      <c r="K84" s="315"/>
      <c r="L84" s="533"/>
      <c r="M84" s="118"/>
      <c r="N84" s="118"/>
      <c r="O84" s="532" t="s">
        <v>539</v>
      </c>
      <c r="P84" s="315"/>
      <c r="Q84" s="315"/>
      <c r="R84" s="315"/>
      <c r="S84" s="315"/>
      <c r="T84" s="533"/>
      <c r="U84" s="532" t="s">
        <v>540</v>
      </c>
      <c r="V84" s="304"/>
      <c r="W84" s="304"/>
      <c r="X84" s="304"/>
      <c r="Y84" s="304"/>
      <c r="Z84" s="541"/>
      <c r="AA84" s="532" t="s">
        <v>541</v>
      </c>
      <c r="AB84" s="304"/>
      <c r="AC84" s="304"/>
      <c r="AD84" s="304"/>
      <c r="AE84" s="304"/>
      <c r="AF84" s="541"/>
      <c r="AI84" s="108"/>
      <c r="AJ84" s="108"/>
      <c r="AK84" s="108"/>
      <c r="AL84" s="108"/>
      <c r="AM84" s="108"/>
      <c r="AN84" s="108"/>
      <c r="AO84" s="108"/>
      <c r="AP84"/>
      <c r="AQ84"/>
    </row>
    <row r="85" spans="1:43" ht="9.75" customHeight="1">
      <c r="A85" s="108"/>
      <c r="B85" s="108"/>
      <c r="C85" s="108"/>
      <c r="D85" s="108"/>
      <c r="E85" s="108"/>
      <c r="F85" s="108"/>
      <c r="G85" s="118"/>
      <c r="H85" s="111"/>
      <c r="I85" s="534"/>
      <c r="J85" s="535"/>
      <c r="K85" s="535"/>
      <c r="L85" s="536"/>
      <c r="M85" s="111"/>
      <c r="N85" s="112"/>
      <c r="O85" s="535"/>
      <c r="P85" s="535"/>
      <c r="Q85" s="535"/>
      <c r="R85" s="535"/>
      <c r="S85" s="535"/>
      <c r="T85" s="536"/>
      <c r="U85" s="542"/>
      <c r="V85" s="543"/>
      <c r="W85" s="543"/>
      <c r="X85" s="543"/>
      <c r="Y85" s="543"/>
      <c r="Z85" s="544"/>
      <c r="AA85" s="542"/>
      <c r="AB85" s="543"/>
      <c r="AC85" s="543"/>
      <c r="AD85" s="543"/>
      <c r="AE85" s="543"/>
      <c r="AF85" s="544"/>
      <c r="AI85" s="108"/>
      <c r="AJ85" s="108"/>
      <c r="AK85" s="108"/>
      <c r="AL85" s="108"/>
      <c r="AM85" s="108"/>
      <c r="AN85" s="108"/>
      <c r="AO85" s="108"/>
      <c r="AP85"/>
      <c r="AQ85"/>
    </row>
    <row r="86" spans="1:43" ht="9.75" customHeight="1">
      <c r="A86" s="108"/>
      <c r="B86" s="108"/>
      <c r="C86" s="108"/>
      <c r="D86" s="108"/>
      <c r="E86" s="108"/>
      <c r="F86" s="108"/>
      <c r="G86" s="118"/>
      <c r="H86" s="115"/>
      <c r="M86" s="118"/>
      <c r="N86" s="118"/>
      <c r="AI86" s="108"/>
      <c r="AJ86" s="108"/>
      <c r="AK86" s="108"/>
      <c r="AL86" s="108"/>
      <c r="AM86" s="108"/>
      <c r="AN86" s="108"/>
      <c r="AO86" s="108"/>
      <c r="AP86"/>
      <c r="AQ86"/>
    </row>
    <row r="87" spans="1:43" ht="9.75" customHeight="1">
      <c r="A87" s="108"/>
      <c r="B87" s="108"/>
      <c r="C87" s="108"/>
      <c r="D87" s="108"/>
      <c r="E87" s="108"/>
      <c r="F87" s="108"/>
      <c r="G87" s="111"/>
      <c r="H87" s="115"/>
      <c r="M87" s="118"/>
      <c r="N87" s="118"/>
      <c r="AI87" s="108"/>
      <c r="AJ87" s="108"/>
      <c r="AK87" s="108"/>
      <c r="AL87" s="108"/>
      <c r="AM87" s="108"/>
      <c r="AN87" s="108"/>
      <c r="AO87" s="108"/>
      <c r="AP87"/>
      <c r="AQ87"/>
    </row>
    <row r="88" spans="1:43" ht="9.75" customHeight="1">
      <c r="A88" s="108"/>
      <c r="B88" s="108"/>
      <c r="C88" s="108"/>
      <c r="D88" s="108"/>
      <c r="E88" s="108"/>
      <c r="F88" s="108"/>
      <c r="G88" s="115"/>
      <c r="H88" s="109"/>
      <c r="I88" s="532" t="s">
        <v>542</v>
      </c>
      <c r="J88" s="315"/>
      <c r="K88" s="315"/>
      <c r="L88" s="533"/>
      <c r="M88" s="109"/>
      <c r="N88" s="110"/>
      <c r="O88" s="315" t="s">
        <v>543</v>
      </c>
      <c r="P88" s="315"/>
      <c r="Q88" s="315"/>
      <c r="R88" s="315"/>
      <c r="S88" s="315"/>
      <c r="T88" s="533"/>
      <c r="U88" s="532" t="s">
        <v>484</v>
      </c>
      <c r="V88" s="304"/>
      <c r="W88" s="304"/>
      <c r="X88" s="304"/>
      <c r="Y88" s="304"/>
      <c r="Z88" s="541"/>
      <c r="AA88" s="532" t="s">
        <v>544</v>
      </c>
      <c r="AB88" s="304"/>
      <c r="AC88" s="304"/>
      <c r="AD88" s="304"/>
      <c r="AE88" s="304"/>
      <c r="AF88" s="541"/>
      <c r="AI88" s="108"/>
      <c r="AJ88" s="108"/>
      <c r="AK88" s="108"/>
      <c r="AL88" s="108"/>
      <c r="AM88" s="108"/>
      <c r="AN88" s="108"/>
      <c r="AO88" s="108"/>
      <c r="AP88"/>
      <c r="AQ88"/>
    </row>
    <row r="89" spans="1:43" ht="9.75" customHeight="1">
      <c r="A89"/>
      <c r="B89"/>
      <c r="C89"/>
      <c r="D89"/>
      <c r="E89"/>
      <c r="F89"/>
      <c r="G89" s="128"/>
      <c r="H89" s="118"/>
      <c r="I89" s="534"/>
      <c r="J89" s="535"/>
      <c r="K89" s="535"/>
      <c r="L89" s="536"/>
      <c r="M89" s="129"/>
      <c r="N89" s="129"/>
      <c r="O89" s="534"/>
      <c r="P89" s="535"/>
      <c r="Q89" s="535"/>
      <c r="R89" s="535"/>
      <c r="S89" s="535"/>
      <c r="T89" s="536"/>
      <c r="U89" s="542"/>
      <c r="V89" s="543"/>
      <c r="W89" s="543"/>
      <c r="X89" s="543"/>
      <c r="Y89" s="543"/>
      <c r="Z89" s="544"/>
      <c r="AA89" s="542"/>
      <c r="AB89" s="543"/>
      <c r="AC89" s="543"/>
      <c r="AD89" s="543"/>
      <c r="AE89" s="543"/>
      <c r="AF89" s="544"/>
      <c r="AI89"/>
      <c r="AJ89"/>
      <c r="AK89"/>
      <c r="AL89"/>
      <c r="AM89"/>
      <c r="AN89"/>
      <c r="AO89"/>
      <c r="AP89"/>
      <c r="AQ89"/>
    </row>
    <row r="90" spans="1:43" ht="9.75" customHeight="1">
      <c r="A90"/>
      <c r="B90"/>
      <c r="C90"/>
      <c r="D90"/>
      <c r="E90"/>
      <c r="F90"/>
      <c r="G90" s="128"/>
      <c r="H90" s="129"/>
      <c r="I90"/>
      <c r="J90"/>
      <c r="K90"/>
      <c r="L90"/>
      <c r="M90" s="129"/>
      <c r="N90" s="129"/>
      <c r="AI90"/>
      <c r="AJ90"/>
      <c r="AK90"/>
      <c r="AL90"/>
      <c r="AM90"/>
      <c r="AN90"/>
      <c r="AO90"/>
      <c r="AP90"/>
      <c r="AQ90"/>
    </row>
    <row r="91" spans="1:43" ht="9.75" customHeight="1">
      <c r="A91"/>
      <c r="B91"/>
      <c r="C91"/>
      <c r="D91"/>
      <c r="E91"/>
      <c r="F91"/>
      <c r="G91" s="128"/>
      <c r="H91" s="129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9.75" customHeight="1">
      <c r="A92" s="551" t="s">
        <v>317</v>
      </c>
      <c r="B92" s="552"/>
      <c r="C92" s="552"/>
      <c r="D92" s="552"/>
      <c r="E92" s="553"/>
      <c r="F92" s="8"/>
      <c r="G92" s="128"/>
      <c r="H92" s="129"/>
      <c r="I92"/>
      <c r="J92"/>
      <c r="K92"/>
      <c r="L92"/>
      <c r="M92"/>
      <c r="N92"/>
      <c r="O92" s="532" t="s">
        <v>556</v>
      </c>
      <c r="P92" s="315"/>
      <c r="Q92" s="315"/>
      <c r="R92" s="315"/>
      <c r="S92" s="315"/>
      <c r="T92" s="533"/>
      <c r="U92" s="109"/>
      <c r="V92" s="113"/>
      <c r="W92" s="546" t="s">
        <v>545</v>
      </c>
      <c r="X92" s="546"/>
      <c r="Y92" s="546"/>
      <c r="Z92" s="546"/>
      <c r="AA92" s="546" t="s">
        <v>559</v>
      </c>
      <c r="AB92" s="546"/>
      <c r="AC92" s="546"/>
      <c r="AD92" s="546"/>
      <c r="AE92" s="546" t="s">
        <v>560</v>
      </c>
      <c r="AF92" s="546"/>
      <c r="AG92" s="546"/>
      <c r="AH92" s="546"/>
      <c r="AI92" s="532" t="s">
        <v>561</v>
      </c>
      <c r="AJ92" s="315"/>
      <c r="AK92" s="315"/>
      <c r="AL92" s="315"/>
      <c r="AM92" s="58"/>
      <c r="AN92" s="7"/>
      <c r="AO92" s="7"/>
      <c r="AP92" s="8"/>
      <c r="AQ92"/>
    </row>
    <row r="93" spans="1:43" ht="9.75" customHeight="1">
      <c r="A93" s="554"/>
      <c r="B93" s="555"/>
      <c r="C93" s="555"/>
      <c r="D93" s="555"/>
      <c r="E93" s="556"/>
      <c r="F93" s="130"/>
      <c r="G93" s="128"/>
      <c r="H93" s="129"/>
      <c r="I93"/>
      <c r="J93"/>
      <c r="K93"/>
      <c r="L93"/>
      <c r="M93"/>
      <c r="N93" s="131"/>
      <c r="O93" s="534"/>
      <c r="P93" s="535"/>
      <c r="Q93" s="535"/>
      <c r="R93" s="535"/>
      <c r="S93" s="535"/>
      <c r="T93" s="536"/>
      <c r="U93" s="111"/>
      <c r="V93" s="114"/>
      <c r="W93" s="546"/>
      <c r="X93" s="546"/>
      <c r="Y93" s="546"/>
      <c r="Z93" s="546"/>
      <c r="AA93" s="546"/>
      <c r="AB93" s="546"/>
      <c r="AC93" s="546"/>
      <c r="AD93" s="546"/>
      <c r="AE93" s="546"/>
      <c r="AF93" s="546"/>
      <c r="AG93" s="546"/>
      <c r="AH93" s="546"/>
      <c r="AI93" s="534"/>
      <c r="AJ93" s="535"/>
      <c r="AK93" s="535"/>
      <c r="AL93" s="535"/>
      <c r="AM93" s="58"/>
      <c r="AN93" s="7"/>
      <c r="AO93" s="7"/>
      <c r="AP93" s="8"/>
      <c r="AQ93"/>
    </row>
    <row r="94" spans="1:43" ht="9.75" customHeight="1">
      <c r="A94"/>
      <c r="B94"/>
      <c r="C94"/>
      <c r="D94"/>
      <c r="E94"/>
      <c r="F94"/>
      <c r="G94" s="128"/>
      <c r="H94" s="129"/>
      <c r="I94"/>
      <c r="J94"/>
      <c r="K94"/>
      <c r="L94"/>
      <c r="M94"/>
      <c r="N94" s="128"/>
      <c r="O94"/>
      <c r="P94"/>
      <c r="Q94"/>
      <c r="R94"/>
      <c r="S94"/>
      <c r="T94"/>
      <c r="U94"/>
      <c r="V94"/>
      <c r="W94" s="532" t="s">
        <v>546</v>
      </c>
      <c r="X94" s="315"/>
      <c r="Y94" s="315"/>
      <c r="Z94" s="533"/>
      <c r="AA94" s="532" t="s">
        <v>547</v>
      </c>
      <c r="AB94" s="315"/>
      <c r="AC94" s="315"/>
      <c r="AD94" s="533"/>
      <c r="AE94" s="532" t="s">
        <v>548</v>
      </c>
      <c r="AF94" s="315"/>
      <c r="AG94" s="315"/>
      <c r="AH94" s="533"/>
      <c r="AI94" s="129"/>
      <c r="AJ94" s="129"/>
      <c r="AK94" s="129"/>
      <c r="AL94" s="129"/>
      <c r="AM94" s="129"/>
      <c r="AN94" s="129"/>
      <c r="AO94" s="129"/>
      <c r="AP94" s="129"/>
      <c r="AQ94"/>
    </row>
    <row r="95" spans="1:43" ht="9.75" customHeight="1">
      <c r="A95"/>
      <c r="B95"/>
      <c r="C95"/>
      <c r="D95"/>
      <c r="E95"/>
      <c r="F95"/>
      <c r="G95" s="128"/>
      <c r="H95" s="129"/>
      <c r="I95"/>
      <c r="J95"/>
      <c r="K95"/>
      <c r="L95"/>
      <c r="M95"/>
      <c r="N95" s="128"/>
      <c r="O95" s="549"/>
      <c r="P95" s="549"/>
      <c r="Q95" s="549"/>
      <c r="R95" s="549"/>
      <c r="S95" s="549"/>
      <c r="T95" s="549"/>
      <c r="U95" s="118"/>
      <c r="V95" s="118"/>
      <c r="W95" s="534"/>
      <c r="X95" s="535"/>
      <c r="Y95" s="535"/>
      <c r="Z95" s="536"/>
      <c r="AA95" s="534"/>
      <c r="AB95" s="535"/>
      <c r="AC95" s="535"/>
      <c r="AD95" s="536"/>
      <c r="AE95" s="534"/>
      <c r="AF95" s="535"/>
      <c r="AG95" s="535"/>
      <c r="AH95" s="536"/>
      <c r="AI95" s="549"/>
      <c r="AJ95" s="549"/>
      <c r="AK95" s="549"/>
      <c r="AL95" s="550"/>
      <c r="AM95" s="549"/>
      <c r="AN95" s="549"/>
      <c r="AO95" s="549"/>
      <c r="AP95" s="550"/>
      <c r="AQ95"/>
    </row>
    <row r="96" spans="1:43" ht="9.75" customHeight="1">
      <c r="A96"/>
      <c r="B96"/>
      <c r="C96"/>
      <c r="D96"/>
      <c r="E96"/>
      <c r="F96"/>
      <c r="G96" s="128"/>
      <c r="H96" s="129"/>
      <c r="I96"/>
      <c r="J96"/>
      <c r="K96"/>
      <c r="L96"/>
      <c r="M96"/>
      <c r="N96" s="128"/>
      <c r="O96" s="549"/>
      <c r="P96" s="549"/>
      <c r="Q96" s="549"/>
      <c r="R96" s="549"/>
      <c r="S96" s="549"/>
      <c r="T96" s="549"/>
      <c r="U96" s="118"/>
      <c r="V96" s="118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8"/>
      <c r="AI96" s="549"/>
      <c r="AJ96" s="549"/>
      <c r="AK96" s="549"/>
      <c r="AL96" s="550"/>
      <c r="AM96" s="549"/>
      <c r="AN96" s="549"/>
      <c r="AO96" s="549"/>
      <c r="AP96" s="550"/>
      <c r="AQ96"/>
    </row>
    <row r="97" spans="1:43" ht="9.75" customHeight="1">
      <c r="A97"/>
      <c r="B97"/>
      <c r="C97"/>
      <c r="D97"/>
      <c r="E97"/>
      <c r="F97"/>
      <c r="G97" s="128"/>
      <c r="H97" s="129"/>
      <c r="I97"/>
      <c r="J97"/>
      <c r="K97"/>
      <c r="L97"/>
      <c r="M97"/>
      <c r="N97" s="126"/>
      <c r="O97" s="532" t="s">
        <v>557</v>
      </c>
      <c r="P97" s="315"/>
      <c r="Q97" s="315"/>
      <c r="R97" s="315"/>
      <c r="S97" s="315"/>
      <c r="T97" s="533"/>
      <c r="U97" s="109"/>
      <c r="V97" s="113"/>
      <c r="W97" s="546" t="s">
        <v>545</v>
      </c>
      <c r="X97" s="546"/>
      <c r="Y97" s="546"/>
      <c r="Z97" s="546"/>
      <c r="AA97" s="546" t="s">
        <v>559</v>
      </c>
      <c r="AB97" s="546"/>
      <c r="AC97" s="546"/>
      <c r="AD97" s="546"/>
      <c r="AE97" s="546" t="s">
        <v>560</v>
      </c>
      <c r="AF97" s="546"/>
      <c r="AG97" s="546"/>
      <c r="AH97" s="546"/>
      <c r="AI97" s="532" t="s">
        <v>562</v>
      </c>
      <c r="AJ97" s="315"/>
      <c r="AK97" s="315"/>
      <c r="AL97" s="315"/>
      <c r="AM97" s="548"/>
      <c r="AN97" s="549"/>
      <c r="AO97" s="549"/>
      <c r="AP97" s="550"/>
      <c r="AQ97"/>
    </row>
    <row r="98" spans="1:43" ht="9.75" customHeight="1">
      <c r="A98"/>
      <c r="B98"/>
      <c r="C98"/>
      <c r="D98"/>
      <c r="E98"/>
      <c r="F98"/>
      <c r="G98" s="128"/>
      <c r="H98" s="129"/>
      <c r="I98"/>
      <c r="J98"/>
      <c r="K98"/>
      <c r="L98"/>
      <c r="M98"/>
      <c r="N98" s="131"/>
      <c r="O98" s="534"/>
      <c r="P98" s="535"/>
      <c r="Q98" s="535"/>
      <c r="R98" s="535"/>
      <c r="S98" s="535"/>
      <c r="T98" s="536"/>
      <c r="U98" s="111"/>
      <c r="V98" s="114"/>
      <c r="W98" s="546"/>
      <c r="X98" s="546"/>
      <c r="Y98" s="546"/>
      <c r="Z98" s="546"/>
      <c r="AA98" s="546"/>
      <c r="AB98" s="546"/>
      <c r="AC98" s="546"/>
      <c r="AD98" s="546"/>
      <c r="AE98" s="546"/>
      <c r="AF98" s="546"/>
      <c r="AG98" s="546"/>
      <c r="AH98" s="546"/>
      <c r="AI98" s="534"/>
      <c r="AJ98" s="535"/>
      <c r="AK98" s="535"/>
      <c r="AL98" s="535"/>
      <c r="AM98" s="548"/>
      <c r="AN98" s="549"/>
      <c r="AO98" s="549"/>
      <c r="AP98" s="550"/>
      <c r="AQ98"/>
    </row>
    <row r="99" spans="1:43" ht="9.75" customHeight="1">
      <c r="A99"/>
      <c r="B99"/>
      <c r="C99"/>
      <c r="D99"/>
      <c r="E99"/>
      <c r="F99"/>
      <c r="G99" s="126"/>
      <c r="H99" s="127"/>
      <c r="I99" s="545" t="s">
        <v>549</v>
      </c>
      <c r="J99" s="546"/>
      <c r="K99" s="546"/>
      <c r="L99" s="547"/>
      <c r="M99" s="110"/>
      <c r="N99" s="128"/>
      <c r="O99"/>
      <c r="P99"/>
      <c r="Q99"/>
      <c r="R99"/>
      <c r="S99"/>
      <c r="T99"/>
      <c r="U99"/>
      <c r="V99"/>
      <c r="W99" s="532" t="s">
        <v>546</v>
      </c>
      <c r="X99" s="315"/>
      <c r="Y99" s="315"/>
      <c r="Z99" s="533"/>
      <c r="AA99" s="532" t="s">
        <v>547</v>
      </c>
      <c r="AB99" s="315"/>
      <c r="AC99" s="315"/>
      <c r="AD99" s="533"/>
      <c r="AE99" s="532" t="s">
        <v>548</v>
      </c>
      <c r="AF99" s="315"/>
      <c r="AG99" s="315"/>
      <c r="AH99" s="533"/>
      <c r="AI99"/>
      <c r="AJ99"/>
      <c r="AK99"/>
      <c r="AL99"/>
      <c r="AM99"/>
      <c r="AN99"/>
      <c r="AO99"/>
      <c r="AP99"/>
      <c r="AQ99"/>
    </row>
    <row r="100" spans="1:43" ht="9.75" customHeight="1">
      <c r="A100"/>
      <c r="B100"/>
      <c r="C100"/>
      <c r="D100"/>
      <c r="E100"/>
      <c r="F100"/>
      <c r="G100" s="124"/>
      <c r="H100"/>
      <c r="I100" s="546"/>
      <c r="J100" s="546"/>
      <c r="K100" s="546"/>
      <c r="L100" s="547"/>
      <c r="M100" s="114"/>
      <c r="N100" s="132"/>
      <c r="O100" s="234"/>
      <c r="P100" s="234"/>
      <c r="Q100" s="234"/>
      <c r="R100" s="234"/>
      <c r="S100" s="234"/>
      <c r="T100" s="234"/>
      <c r="U100" s="133"/>
      <c r="V100" s="133"/>
      <c r="W100" s="534"/>
      <c r="X100" s="535"/>
      <c r="Y100" s="535"/>
      <c r="Z100" s="536"/>
      <c r="AA100" s="534"/>
      <c r="AB100" s="535"/>
      <c r="AC100" s="535"/>
      <c r="AD100" s="536"/>
      <c r="AE100" s="534"/>
      <c r="AF100" s="535"/>
      <c r="AG100" s="535"/>
      <c r="AH100" s="536"/>
      <c r="AI100"/>
      <c r="AJ100"/>
      <c r="AK100"/>
      <c r="AL100"/>
      <c r="AM100"/>
      <c r="AN100"/>
      <c r="AO100"/>
      <c r="AP100"/>
      <c r="AQ100"/>
    </row>
    <row r="101" spans="1:43" ht="9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132"/>
      <c r="O101" s="234"/>
      <c r="P101" s="234"/>
      <c r="Q101" s="234"/>
      <c r="R101" s="234"/>
      <c r="S101" s="234"/>
      <c r="T101" s="234"/>
      <c r="U101" s="133"/>
      <c r="V101" s="133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/>
      <c r="AJ101"/>
      <c r="AK101"/>
      <c r="AL101"/>
      <c r="AM101"/>
      <c r="AN101"/>
      <c r="AO101"/>
      <c r="AP101"/>
      <c r="AQ101"/>
    </row>
    <row r="102" spans="1:43" ht="9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134"/>
      <c r="O102" s="532" t="s">
        <v>558</v>
      </c>
      <c r="P102" s="315"/>
      <c r="Q102" s="315"/>
      <c r="R102" s="315"/>
      <c r="S102" s="315"/>
      <c r="T102" s="533"/>
      <c r="U102" s="109"/>
      <c r="V102" s="113"/>
      <c r="W102" s="546" t="s">
        <v>545</v>
      </c>
      <c r="X102" s="546"/>
      <c r="Y102" s="546"/>
      <c r="Z102" s="546"/>
      <c r="AA102" s="546" t="s">
        <v>559</v>
      </c>
      <c r="AB102" s="546"/>
      <c r="AC102" s="546"/>
      <c r="AD102" s="546"/>
      <c r="AE102" s="546" t="s">
        <v>560</v>
      </c>
      <c r="AF102" s="546"/>
      <c r="AG102" s="546"/>
      <c r="AH102" s="546"/>
      <c r="AI102" s="532" t="s">
        <v>563</v>
      </c>
      <c r="AJ102" s="315"/>
      <c r="AK102" s="315"/>
      <c r="AL102" s="315"/>
      <c r="AM102" s="128"/>
      <c r="AN102"/>
      <c r="AO102"/>
      <c r="AP102"/>
      <c r="AQ102"/>
    </row>
    <row r="103" spans="1:43" ht="9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 s="129"/>
      <c r="N103" s="125"/>
      <c r="O103" s="534"/>
      <c r="P103" s="535"/>
      <c r="Q103" s="535"/>
      <c r="R103" s="535"/>
      <c r="S103" s="535"/>
      <c r="T103" s="536"/>
      <c r="U103" s="111"/>
      <c r="V103" s="114"/>
      <c r="W103" s="546"/>
      <c r="X103" s="546"/>
      <c r="Y103" s="546"/>
      <c r="Z103" s="546"/>
      <c r="AA103" s="546"/>
      <c r="AB103" s="546"/>
      <c r="AC103" s="546"/>
      <c r="AD103" s="546"/>
      <c r="AE103" s="546"/>
      <c r="AF103" s="546"/>
      <c r="AG103" s="546"/>
      <c r="AH103" s="546"/>
      <c r="AI103" s="534"/>
      <c r="AJ103" s="535"/>
      <c r="AK103" s="535"/>
      <c r="AL103" s="535"/>
      <c r="AM103" s="128"/>
      <c r="AN103"/>
      <c r="AO103"/>
      <c r="AP103"/>
      <c r="AQ103"/>
    </row>
    <row r="104" spans="1:43" ht="9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 s="129"/>
      <c r="N104" s="129"/>
      <c r="O104" s="135"/>
      <c r="P104" s="135"/>
      <c r="Q104" s="135"/>
      <c r="R104" s="135"/>
      <c r="S104" s="135"/>
      <c r="T104" s="135"/>
      <c r="U104"/>
      <c r="V104"/>
      <c r="W104" s="532" t="s">
        <v>546</v>
      </c>
      <c r="X104" s="315"/>
      <c r="Y104" s="315"/>
      <c r="Z104" s="533"/>
      <c r="AA104" s="532" t="s">
        <v>547</v>
      </c>
      <c r="AB104" s="315"/>
      <c r="AC104" s="315"/>
      <c r="AD104" s="533"/>
      <c r="AE104" s="532" t="s">
        <v>548</v>
      </c>
      <c r="AF104" s="315"/>
      <c r="AG104" s="315"/>
      <c r="AH104" s="533"/>
      <c r="AI104"/>
      <c r="AJ104"/>
      <c r="AK104"/>
      <c r="AL104"/>
      <c r="AM104"/>
      <c r="AN104"/>
      <c r="AO104"/>
      <c r="AP104"/>
      <c r="AQ104"/>
    </row>
    <row r="105" spans="1:43" ht="9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 s="129"/>
      <c r="N105" s="129"/>
      <c r="O105" s="7"/>
      <c r="P105" s="7"/>
      <c r="Q105" s="7"/>
      <c r="R105" s="7"/>
      <c r="S105" s="7"/>
      <c r="T105" s="7"/>
      <c r="U105" s="118"/>
      <c r="V105" s="118"/>
      <c r="W105" s="534"/>
      <c r="X105" s="535"/>
      <c r="Y105" s="535"/>
      <c r="Z105" s="536"/>
      <c r="AA105" s="534"/>
      <c r="AB105" s="535"/>
      <c r="AC105" s="535"/>
      <c r="AD105" s="536"/>
      <c r="AE105" s="534"/>
      <c r="AF105" s="535"/>
      <c r="AG105" s="535"/>
      <c r="AH105" s="536"/>
      <c r="AI105"/>
      <c r="AJ105"/>
      <c r="AK105"/>
      <c r="AL105"/>
      <c r="AM105"/>
      <c r="AN105"/>
      <c r="AO105"/>
      <c r="AP105"/>
      <c r="AQ105"/>
    </row>
    <row r="106" spans="1:43" ht="9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 s="129"/>
      <c r="N106" s="129"/>
      <c r="O106" s="7"/>
      <c r="P106" s="7"/>
      <c r="Q106" s="7"/>
      <c r="R106" s="7"/>
      <c r="S106" s="7"/>
      <c r="T106" s="7"/>
      <c r="U106" s="118"/>
      <c r="V106" s="118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/>
      <c r="AJ106"/>
      <c r="AK106"/>
      <c r="AL106"/>
      <c r="AM106"/>
      <c r="AN106"/>
      <c r="AO106"/>
      <c r="AP106"/>
      <c r="AQ106"/>
    </row>
    <row r="107" spans="1:43" ht="9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 s="129"/>
      <c r="N107" s="129"/>
      <c r="O107" s="7"/>
      <c r="P107" s="7"/>
      <c r="Q107" s="7"/>
      <c r="R107" s="7"/>
      <c r="S107" s="7"/>
      <c r="T107" s="7"/>
      <c r="U107" s="118"/>
      <c r="V107" s="118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/>
      <c r="AJ107"/>
      <c r="AK107"/>
      <c r="AL107"/>
      <c r="AM107"/>
      <c r="AN107"/>
      <c r="AO107"/>
      <c r="AP107"/>
      <c r="AQ107"/>
    </row>
    <row r="108" spans="1:43" ht="9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 s="129"/>
      <c r="N108" s="129"/>
      <c r="O108" s="7"/>
      <c r="P108" s="7"/>
      <c r="Q108" s="7"/>
      <c r="R108" s="7"/>
      <c r="S108" s="7"/>
      <c r="T108" s="7"/>
      <c r="U108" s="118"/>
      <c r="V108" s="118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/>
      <c r="AJ108"/>
      <c r="AK108"/>
      <c r="AL108"/>
      <c r="AM108"/>
      <c r="AN108"/>
      <c r="AO108"/>
      <c r="AP108"/>
      <c r="AQ108"/>
    </row>
    <row r="109" spans="1:43" ht="9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 s="129"/>
      <c r="N109" s="129"/>
      <c r="O109" s="7"/>
      <c r="P109" s="7"/>
      <c r="Q109" s="7"/>
      <c r="R109" s="7"/>
      <c r="S109" s="7"/>
      <c r="T109" s="7"/>
      <c r="U109" s="118"/>
      <c r="V109" s="118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/>
      <c r="AJ109"/>
      <c r="AK109"/>
      <c r="AL109"/>
      <c r="AM109"/>
      <c r="AN109"/>
      <c r="AO109"/>
      <c r="AP109"/>
      <c r="AQ109"/>
    </row>
    <row r="110" spans="1:43" ht="9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129"/>
      <c r="O110" s="5"/>
      <c r="P110" s="5"/>
      <c r="Q110" s="5"/>
      <c r="R110" s="5"/>
      <c r="S110" s="5"/>
      <c r="T110" s="5"/>
      <c r="U110" s="118"/>
      <c r="V110" s="118"/>
      <c r="W110" s="7"/>
      <c r="X110" s="7"/>
      <c r="Y110" s="7"/>
      <c r="Z110" s="7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9.7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532" t="s">
        <v>463</v>
      </c>
      <c r="P111" s="315"/>
      <c r="Q111" s="315"/>
      <c r="R111" s="315"/>
      <c r="S111" s="315"/>
      <c r="T111" s="533"/>
      <c r="U111" s="109"/>
      <c r="V111" s="110"/>
      <c r="W111" s="546" t="s">
        <v>452</v>
      </c>
      <c r="X111" s="546"/>
      <c r="Y111" s="546"/>
      <c r="Z111" s="547"/>
      <c r="AA111" s="546" t="s">
        <v>464</v>
      </c>
      <c r="AB111" s="546"/>
      <c r="AC111" s="546"/>
      <c r="AD111" s="547"/>
      <c r="AE111" s="546" t="s">
        <v>465</v>
      </c>
      <c r="AF111" s="546"/>
      <c r="AG111" s="546"/>
      <c r="AH111" s="547"/>
      <c r="AI111" s="108"/>
      <c r="AJ111" s="108"/>
      <c r="AK111" s="108"/>
      <c r="AL111" s="108"/>
      <c r="AM111" s="108"/>
      <c r="AN111" s="108"/>
      <c r="AO111" s="108"/>
      <c r="AP111"/>
      <c r="AQ111"/>
    </row>
    <row r="112" spans="1:43" ht="9.75" customHeight="1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11"/>
      <c r="O112" s="534"/>
      <c r="P112" s="535"/>
      <c r="Q112" s="535"/>
      <c r="R112" s="535"/>
      <c r="S112" s="535"/>
      <c r="T112" s="536"/>
      <c r="U112" s="111"/>
      <c r="V112" s="112"/>
      <c r="W112" s="546"/>
      <c r="X112" s="546"/>
      <c r="Y112" s="546"/>
      <c r="Z112" s="547"/>
      <c r="AA112" s="546"/>
      <c r="AB112" s="546"/>
      <c r="AC112" s="546"/>
      <c r="AD112" s="547"/>
      <c r="AE112" s="546"/>
      <c r="AF112" s="546"/>
      <c r="AG112" s="546"/>
      <c r="AH112" s="547"/>
      <c r="AI112" s="108"/>
      <c r="AJ112" s="108"/>
      <c r="AK112" s="108"/>
      <c r="AL112" s="108"/>
      <c r="AM112" s="108"/>
      <c r="AN112" s="108"/>
      <c r="AO112" s="108"/>
      <c r="AP112"/>
      <c r="AQ112"/>
    </row>
    <row r="113" spans="1:43" ht="9.7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15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/>
      <c r="AQ113"/>
    </row>
    <row r="114" spans="1:39" ht="9.75" customHeight="1">
      <c r="A114" s="532" t="s">
        <v>466</v>
      </c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3"/>
      <c r="M114" s="116"/>
      <c r="N114" s="115"/>
      <c r="O114" s="532" t="s">
        <v>467</v>
      </c>
      <c r="P114" s="315"/>
      <c r="Q114" s="315"/>
      <c r="R114" s="315"/>
      <c r="S114" s="315"/>
      <c r="T114" s="533"/>
      <c r="U114" s="109"/>
      <c r="V114" s="110"/>
      <c r="W114" s="546" t="s">
        <v>468</v>
      </c>
      <c r="X114" s="546"/>
      <c r="Y114" s="546"/>
      <c r="Z114" s="547"/>
      <c r="AA114" s="546" t="s">
        <v>469</v>
      </c>
      <c r="AB114" s="546"/>
      <c r="AC114" s="546"/>
      <c r="AD114" s="547"/>
      <c r="AE114" s="546" t="s">
        <v>470</v>
      </c>
      <c r="AF114" s="546"/>
      <c r="AG114" s="546"/>
      <c r="AH114" s="547"/>
      <c r="AI114" s="546" t="s">
        <v>471</v>
      </c>
      <c r="AJ114" s="546"/>
      <c r="AK114" s="546"/>
      <c r="AL114" s="547"/>
      <c r="AM114"/>
    </row>
    <row r="115" spans="1:39" ht="9" customHeight="1">
      <c r="A115" s="554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6"/>
      <c r="M115" s="117"/>
      <c r="N115" s="111"/>
      <c r="O115" s="534"/>
      <c r="P115" s="535"/>
      <c r="Q115" s="535"/>
      <c r="R115" s="535"/>
      <c r="S115" s="535"/>
      <c r="T115" s="536"/>
      <c r="U115" s="111"/>
      <c r="V115" s="112"/>
      <c r="W115" s="546"/>
      <c r="X115" s="546"/>
      <c r="Y115" s="546"/>
      <c r="Z115" s="547"/>
      <c r="AA115" s="546"/>
      <c r="AB115" s="546"/>
      <c r="AC115" s="546"/>
      <c r="AD115" s="547"/>
      <c r="AE115" s="546"/>
      <c r="AF115" s="546"/>
      <c r="AG115" s="546"/>
      <c r="AH115" s="547"/>
      <c r="AI115" s="546"/>
      <c r="AJ115" s="546"/>
      <c r="AK115" s="546"/>
      <c r="AL115" s="547"/>
      <c r="AM115"/>
    </row>
    <row r="116" spans="13:43" ht="9" customHeight="1">
      <c r="M116" s="108"/>
      <c r="N116" s="115"/>
      <c r="O116" s="108"/>
      <c r="P116" s="108"/>
      <c r="Q116" s="108"/>
      <c r="R116" s="108"/>
      <c r="S116" s="108"/>
      <c r="T116" s="108"/>
      <c r="U116" s="108"/>
      <c r="V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/>
      <c r="AQ116"/>
    </row>
    <row r="117" spans="13:39" ht="9" customHeight="1">
      <c r="M117" s="108"/>
      <c r="N117" s="109"/>
      <c r="O117" s="532" t="s">
        <v>472</v>
      </c>
      <c r="P117" s="315"/>
      <c r="Q117" s="315"/>
      <c r="R117" s="315"/>
      <c r="S117" s="315"/>
      <c r="T117" s="533"/>
      <c r="U117" s="109"/>
      <c r="V117" s="110"/>
      <c r="W117" s="546" t="s">
        <v>473</v>
      </c>
      <c r="X117" s="546"/>
      <c r="Y117" s="546"/>
      <c r="Z117" s="547"/>
      <c r="AA117" s="546" t="s">
        <v>474</v>
      </c>
      <c r="AB117" s="546"/>
      <c r="AC117" s="546"/>
      <c r="AD117" s="547"/>
      <c r="AE117" s="546" t="s">
        <v>424</v>
      </c>
      <c r="AF117" s="546"/>
      <c r="AG117" s="546"/>
      <c r="AH117" s="547"/>
      <c r="AI117" s="108"/>
      <c r="AJ117" s="108"/>
      <c r="AK117" s="108"/>
      <c r="AL117"/>
      <c r="AM117"/>
    </row>
    <row r="118" spans="1:39" ht="9" customHeight="1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15"/>
      <c r="O118" s="534"/>
      <c r="P118" s="535"/>
      <c r="Q118" s="535"/>
      <c r="R118" s="535"/>
      <c r="S118" s="535"/>
      <c r="T118" s="536"/>
      <c r="U118" s="111"/>
      <c r="V118" s="117"/>
      <c r="W118" s="546"/>
      <c r="X118" s="546"/>
      <c r="Y118" s="546"/>
      <c r="Z118" s="547"/>
      <c r="AA118" s="546"/>
      <c r="AB118" s="546"/>
      <c r="AC118" s="546"/>
      <c r="AD118" s="547"/>
      <c r="AE118" s="546"/>
      <c r="AF118" s="546"/>
      <c r="AG118" s="546"/>
      <c r="AH118" s="547"/>
      <c r="AI118" s="108"/>
      <c r="AJ118" s="108"/>
      <c r="AK118" s="108"/>
      <c r="AL118"/>
      <c r="AM118"/>
    </row>
    <row r="119" spans="13:43" ht="9" customHeight="1">
      <c r="M119" s="108"/>
      <c r="N119" s="115"/>
      <c r="O119" s="108"/>
      <c r="P119" s="108"/>
      <c r="Q119" s="108"/>
      <c r="R119" s="108"/>
      <c r="S119" s="108"/>
      <c r="T119" s="108"/>
      <c r="U119" s="108"/>
      <c r="V119" s="109"/>
      <c r="W119" s="549" t="s">
        <v>475</v>
      </c>
      <c r="X119" s="549"/>
      <c r="Y119" s="549"/>
      <c r="Z119" s="203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/>
      <c r="AQ119"/>
    </row>
    <row r="120" spans="13:43" ht="9" customHeight="1">
      <c r="M120" s="108"/>
      <c r="N120" s="115"/>
      <c r="O120" s="108"/>
      <c r="P120" s="108"/>
      <c r="Q120" s="108"/>
      <c r="R120" s="108"/>
      <c r="S120" s="108"/>
      <c r="T120" s="108"/>
      <c r="U120" s="108"/>
      <c r="V120" s="108"/>
      <c r="W120" s="549"/>
      <c r="X120" s="549"/>
      <c r="Y120" s="549"/>
      <c r="Z120" s="203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/>
      <c r="AQ120"/>
    </row>
    <row r="121" spans="1:43" ht="9" customHeight="1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15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/>
      <c r="AQ121"/>
    </row>
    <row r="122" spans="1:43" ht="9" customHeigh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9"/>
      <c r="O122" s="532" t="s">
        <v>476</v>
      </c>
      <c r="P122" s="315"/>
      <c r="Q122" s="315"/>
      <c r="R122" s="315"/>
      <c r="S122" s="315"/>
      <c r="T122" s="533"/>
      <c r="U122" s="109"/>
      <c r="V122" s="110"/>
      <c r="W122" s="546" t="s">
        <v>327</v>
      </c>
      <c r="X122" s="546"/>
      <c r="Y122" s="546"/>
      <c r="Z122" s="547"/>
      <c r="AA122" s="546" t="s">
        <v>421</v>
      </c>
      <c r="AB122" s="546"/>
      <c r="AC122" s="546"/>
      <c r="AD122" s="547"/>
      <c r="AE122" s="546" t="s">
        <v>477</v>
      </c>
      <c r="AF122" s="546"/>
      <c r="AG122" s="546"/>
      <c r="AH122" s="547"/>
      <c r="AI122" s="108"/>
      <c r="AJ122" s="108"/>
      <c r="AK122" s="108"/>
      <c r="AL122" s="108"/>
      <c r="AM122" s="108"/>
      <c r="AN122" s="108"/>
      <c r="AO122" s="108"/>
      <c r="AP122"/>
      <c r="AQ122"/>
    </row>
    <row r="123" spans="1:43" ht="9" customHeight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534"/>
      <c r="P123" s="535"/>
      <c r="Q123" s="535"/>
      <c r="R123" s="535"/>
      <c r="S123" s="535"/>
      <c r="T123" s="536"/>
      <c r="U123" s="111"/>
      <c r="V123" s="112"/>
      <c r="W123" s="546"/>
      <c r="X123" s="546"/>
      <c r="Y123" s="546"/>
      <c r="Z123" s="547"/>
      <c r="AA123" s="546"/>
      <c r="AB123" s="546"/>
      <c r="AC123" s="546"/>
      <c r="AD123" s="547"/>
      <c r="AE123" s="546"/>
      <c r="AF123" s="546"/>
      <c r="AG123" s="546"/>
      <c r="AH123" s="547"/>
      <c r="AI123" s="108"/>
      <c r="AJ123" s="108"/>
      <c r="AK123" s="108"/>
      <c r="AL123" s="108"/>
      <c r="AM123" s="108"/>
      <c r="AN123" s="108"/>
      <c r="AO123" s="108"/>
      <c r="AP123"/>
      <c r="AQ123"/>
    </row>
  </sheetData>
  <sheetProtection/>
  <mergeCells count="151">
    <mergeCell ref="AM62:AP63"/>
    <mergeCell ref="A1:AP1"/>
    <mergeCell ref="A5:L6"/>
    <mergeCell ref="A9:L10"/>
    <mergeCell ref="A13:L14"/>
    <mergeCell ref="AE5:AH6"/>
    <mergeCell ref="AJ3:AP3"/>
    <mergeCell ref="O35:T36"/>
    <mergeCell ref="W35:Z36"/>
    <mergeCell ref="AA35:AD36"/>
    <mergeCell ref="AI102:AL103"/>
    <mergeCell ref="A25:L26"/>
    <mergeCell ref="A114:L115"/>
    <mergeCell ref="A40:L41"/>
    <mergeCell ref="AI32:AN33"/>
    <mergeCell ref="W69:Z70"/>
    <mergeCell ref="AA55:AD56"/>
    <mergeCell ref="W92:Z93"/>
    <mergeCell ref="W67:Z68"/>
    <mergeCell ref="O67:T68"/>
    <mergeCell ref="AE102:AH103"/>
    <mergeCell ref="W104:Z105"/>
    <mergeCell ref="AA104:AD105"/>
    <mergeCell ref="AA102:AD103"/>
    <mergeCell ref="O102:T103"/>
    <mergeCell ref="W94:Z95"/>
    <mergeCell ref="AA94:AD95"/>
    <mergeCell ref="W102:Z103"/>
    <mergeCell ref="AA40:AD41"/>
    <mergeCell ref="W43:AN44"/>
    <mergeCell ref="W45:AN46"/>
    <mergeCell ref="W48:Z49"/>
    <mergeCell ref="AE114:AH115"/>
    <mergeCell ref="O114:T115"/>
    <mergeCell ref="O111:T112"/>
    <mergeCell ref="AE92:AH93"/>
    <mergeCell ref="AE104:AH105"/>
    <mergeCell ref="AE94:AH95"/>
    <mergeCell ref="AI62:AL63"/>
    <mergeCell ref="O76:X78"/>
    <mergeCell ref="AM53:AP54"/>
    <mergeCell ref="O53:T54"/>
    <mergeCell ref="AE53:AH54"/>
    <mergeCell ref="AA53:AD54"/>
    <mergeCell ref="AI53:AL54"/>
    <mergeCell ref="W53:Z54"/>
    <mergeCell ref="W64:Z65"/>
    <mergeCell ref="AM64:AP65"/>
    <mergeCell ref="O32:T33"/>
    <mergeCell ref="W32:Z33"/>
    <mergeCell ref="AE62:AH63"/>
    <mergeCell ref="AA62:AD63"/>
    <mergeCell ref="O62:T63"/>
    <mergeCell ref="O48:T49"/>
    <mergeCell ref="W50:AB51"/>
    <mergeCell ref="O40:T41"/>
    <mergeCell ref="W40:Z41"/>
    <mergeCell ref="AA32:AD33"/>
    <mergeCell ref="AE122:AH123"/>
    <mergeCell ref="AE117:AH118"/>
    <mergeCell ref="W119:Z120"/>
    <mergeCell ref="O117:T118"/>
    <mergeCell ref="W117:Z118"/>
    <mergeCell ref="AA117:AD118"/>
    <mergeCell ref="O122:T123"/>
    <mergeCell ref="W122:Z123"/>
    <mergeCell ref="AA122:AD123"/>
    <mergeCell ref="AI114:AL115"/>
    <mergeCell ref="W9:Z10"/>
    <mergeCell ref="AA114:AD115"/>
    <mergeCell ref="W114:Z115"/>
    <mergeCell ref="AE111:AH112"/>
    <mergeCell ref="W111:Z112"/>
    <mergeCell ref="AA111:AD112"/>
    <mergeCell ref="AA64:AD65"/>
    <mergeCell ref="W62:Z63"/>
    <mergeCell ref="AE64:AH65"/>
    <mergeCell ref="AA5:AD6"/>
    <mergeCell ref="O17:T18"/>
    <mergeCell ref="W17:Z18"/>
    <mergeCell ref="O21:T22"/>
    <mergeCell ref="W21:AD22"/>
    <mergeCell ref="W5:Z6"/>
    <mergeCell ref="O5:T6"/>
    <mergeCell ref="O13:T14"/>
    <mergeCell ref="W13:Z14"/>
    <mergeCell ref="O9:T10"/>
    <mergeCell ref="A17:L18"/>
    <mergeCell ref="A21:L22"/>
    <mergeCell ref="AE59:AH60"/>
    <mergeCell ref="AM59:AP60"/>
    <mergeCell ref="O25:T26"/>
    <mergeCell ref="W25:AD26"/>
    <mergeCell ref="AI57:AL58"/>
    <mergeCell ref="AA59:AD60"/>
    <mergeCell ref="AE32:AH33"/>
    <mergeCell ref="W37:AH38"/>
    <mergeCell ref="AI59:AL60"/>
    <mergeCell ref="AM55:AP56"/>
    <mergeCell ref="W57:Z58"/>
    <mergeCell ref="AA57:AD58"/>
    <mergeCell ref="W55:Z56"/>
    <mergeCell ref="AM57:AP58"/>
    <mergeCell ref="W59:Z60"/>
    <mergeCell ref="AI55:AL56"/>
    <mergeCell ref="AE55:AH56"/>
    <mergeCell ref="AE57:AH58"/>
    <mergeCell ref="AM67:AP68"/>
    <mergeCell ref="AA69:AD70"/>
    <mergeCell ref="AE69:AH70"/>
    <mergeCell ref="AM69:AP70"/>
    <mergeCell ref="AI69:AL70"/>
    <mergeCell ref="AI67:AL68"/>
    <mergeCell ref="AA67:AD68"/>
    <mergeCell ref="AE67:AH68"/>
    <mergeCell ref="AM71:AP72"/>
    <mergeCell ref="AI73:AL74"/>
    <mergeCell ref="W73:Z74"/>
    <mergeCell ref="AI71:AL72"/>
    <mergeCell ref="AE71:AH72"/>
    <mergeCell ref="W71:Z72"/>
    <mergeCell ref="AA71:AD72"/>
    <mergeCell ref="AA73:AD74"/>
    <mergeCell ref="AM97:AP98"/>
    <mergeCell ref="I84:L85"/>
    <mergeCell ref="A92:E93"/>
    <mergeCell ref="AI95:AL96"/>
    <mergeCell ref="AI92:AL93"/>
    <mergeCell ref="AM95:AP96"/>
    <mergeCell ref="O92:T93"/>
    <mergeCell ref="AA92:AD93"/>
    <mergeCell ref="AA97:AD98"/>
    <mergeCell ref="O95:T96"/>
    <mergeCell ref="I99:L100"/>
    <mergeCell ref="AE97:AH98"/>
    <mergeCell ref="W97:Z98"/>
    <mergeCell ref="AI97:AL98"/>
    <mergeCell ref="O97:T98"/>
    <mergeCell ref="O100:T101"/>
    <mergeCell ref="W99:Z100"/>
    <mergeCell ref="AA99:AD100"/>
    <mergeCell ref="AE99:AH100"/>
    <mergeCell ref="I88:L89"/>
    <mergeCell ref="O84:T85"/>
    <mergeCell ref="O88:T89"/>
    <mergeCell ref="AM73:AP74"/>
    <mergeCell ref="AE73:AH74"/>
    <mergeCell ref="U84:Z85"/>
    <mergeCell ref="AA84:AF85"/>
    <mergeCell ref="U88:Z89"/>
    <mergeCell ref="AA88:AF8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2007-03-05T04:35:12Z</cp:lastPrinted>
  <dcterms:created xsi:type="dcterms:W3CDTF">2001-03-22T05:33:29Z</dcterms:created>
  <dcterms:modified xsi:type="dcterms:W3CDTF">2009-02-06T06:07:38Z</dcterms:modified>
  <cp:category/>
  <cp:version/>
  <cp:contentType/>
  <cp:contentStatus/>
</cp:coreProperties>
</file>