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5300" windowHeight="9015" tabRatio="940" activeTab="0"/>
  </bookViews>
  <sheets>
    <sheet name="見出し" sheetId="1" r:id="rId1"/>
    <sheet name="185～187" sheetId="2" r:id="rId2"/>
    <sheet name="188～191" sheetId="3" r:id="rId3"/>
    <sheet name="192.193" sheetId="4" r:id="rId4"/>
    <sheet name="194～197" sheetId="5" r:id="rId5"/>
    <sheet name="198" sheetId="6" r:id="rId6"/>
    <sheet name="199" sheetId="7" r:id="rId7"/>
    <sheet name="200(市長事務部局)" sheetId="8" r:id="rId8"/>
    <sheet name="200(市長事務部局以外)" sheetId="9" r:id="rId9"/>
    <sheet name="201" sheetId="10" r:id="rId10"/>
  </sheets>
  <definedNames>
    <definedName name="_xlnm.Print_Area" localSheetId="2">'188～191'!$A$1:$AB$53</definedName>
    <definedName name="_xlnm.Print_Area" localSheetId="3">'192.193'!$A$1:$AA$46</definedName>
    <definedName name="_xlnm.Print_Area" localSheetId="9">'201'!$A$1:$Z$59</definedName>
    <definedName name="_xlnm.Print_Area" localSheetId="0">'見出し'!$A$1:$Y$27</definedName>
  </definedNames>
  <calcPr fullCalcOnLoad="1"/>
</workbook>
</file>

<file path=xl/sharedStrings.xml><?xml version="1.0" encoding="utf-8"?>
<sst xmlns="http://schemas.openxmlformats.org/spreadsheetml/2006/main" count="1356" uniqueCount="685">
  <si>
    <t>南立石幼稚園</t>
  </si>
  <si>
    <t>鶴見幼稚園</t>
  </si>
  <si>
    <t>亀川幼稚園</t>
  </si>
  <si>
    <t>上人幼稚園</t>
  </si>
  <si>
    <t>朝日幼稚園</t>
  </si>
  <si>
    <t>石垣幼稚園</t>
  </si>
  <si>
    <t>春木川幼稚園</t>
  </si>
  <si>
    <t>緑丘幼稚園</t>
  </si>
  <si>
    <t>大平山幼稚園</t>
  </si>
  <si>
    <t>東山幼稚園</t>
  </si>
  <si>
    <t>庶務課</t>
  </si>
  <si>
    <t>庶務係</t>
  </si>
  <si>
    <t>施設消防団係</t>
  </si>
  <si>
    <t>救急救助係</t>
  </si>
  <si>
    <t>予防課</t>
  </si>
  <si>
    <t>予防係</t>
  </si>
  <si>
    <t>警防係</t>
  </si>
  <si>
    <t>消防本部</t>
  </si>
  <si>
    <t>消防署</t>
  </si>
  <si>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</si>
  <si>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</si>
  <si>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</si>
  <si>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</si>
  <si>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</si>
  <si>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</si>
  <si>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環境基　　準類型</t>
  </si>
  <si>
    <t>騒音規　　制区分</t>
  </si>
  <si>
    <t>車線数</t>
  </si>
  <si>
    <t>県道別府庄内線</t>
  </si>
  <si>
    <t>市道山田関の江線</t>
  </si>
  <si>
    <t>※</t>
  </si>
  <si>
    <t>（単位 ： ppm）</t>
  </si>
  <si>
    <t>調　査　場　所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</si>
  <si>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</si>
  <si>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</si>
  <si>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</si>
  <si>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</si>
  <si>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</si>
  <si>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</si>
  <si>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</si>
  <si>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</si>
  <si>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</si>
  <si>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</si>
  <si>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</si>
  <si>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</si>
  <si>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</si>
  <si>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</si>
  <si>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</si>
  <si>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</si>
  <si>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</si>
  <si>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ザルツマン吸光光度法により測定。</t>
  </si>
  <si>
    <t>青山中学校</t>
  </si>
  <si>
    <t>導電率法により測定。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</si>
  <si>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</si>
  <si>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</si>
  <si>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</si>
  <si>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</si>
  <si>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</si>
  <si>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</si>
  <si>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</si>
  <si>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</si>
  <si>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</si>
  <si>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</si>
  <si>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２００．　　別　府　市　行　政　組　織　図　　（ 市 長 事 務 部 局 ）</t>
  </si>
  <si>
    <t>１８５．</t>
  </si>
  <si>
    <t>党派別・市議会議員数</t>
  </si>
  <si>
    <t>１８６．</t>
  </si>
  <si>
    <t>市議会活動状況</t>
  </si>
  <si>
    <t>１８７．</t>
  </si>
  <si>
    <t>市議会の審議状況</t>
  </si>
  <si>
    <t>１８８．</t>
  </si>
  <si>
    <t>特別委員会の開催状況</t>
  </si>
  <si>
    <t>１８９．</t>
  </si>
  <si>
    <t>常任委員会等の開催状況</t>
  </si>
  <si>
    <t>１９０．</t>
  </si>
  <si>
    <t>１９１．</t>
  </si>
  <si>
    <t>農業委員会の会議・審議状況</t>
  </si>
  <si>
    <t>１９２．</t>
  </si>
  <si>
    <t>農地の移動状況</t>
  </si>
  <si>
    <t>１９３．</t>
  </si>
  <si>
    <t>公害の発生源・公害の種類別苦情件数</t>
  </si>
  <si>
    <t>１９４．</t>
  </si>
  <si>
    <t>交通騒音調査結果</t>
  </si>
  <si>
    <t>１９５．</t>
  </si>
  <si>
    <t>１９６．</t>
  </si>
  <si>
    <t>二酸化硫黄濃度</t>
  </si>
  <si>
    <t>１９７．</t>
  </si>
  <si>
    <t>浮遊粒子状物質濃度</t>
  </si>
  <si>
    <t>１９８．</t>
  </si>
  <si>
    <t>別府湾地先海域調査</t>
  </si>
  <si>
    <t>１９９．</t>
  </si>
  <si>
    <t>２００．</t>
  </si>
  <si>
    <t>別府市行政組織図</t>
  </si>
  <si>
    <t>２０１．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</si>
  <si>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</si>
  <si>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</si>
  <si>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</si>
  <si>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</si>
  <si>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</si>
  <si>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平成</t>
  </si>
  <si>
    <t>１９０．　　監　　　 査　　　 執　　　 行　　　 状　　　 況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</si>
  <si>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</si>
  <si>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</si>
  <si>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</si>
  <si>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</si>
  <si>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</si>
  <si>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</si>
  <si>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</si>
  <si>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</si>
  <si>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</si>
  <si>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</si>
  <si>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</si>
  <si>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</si>
  <si>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１９１．　農  業  委  員  会  の  会  議 ・ 審  議  状  況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</si>
  <si>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</si>
  <si>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</si>
  <si>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</si>
  <si>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</si>
  <si>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</si>
  <si>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</si>
  <si>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</si>
  <si>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</si>
  <si>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</si>
  <si>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</si>
  <si>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１９３．　　公 害 の 発 生 源 ・ 公 害 の 種 類 別 苦 情 件 数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</si>
  <si>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</si>
  <si>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</si>
  <si>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</si>
  <si>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</si>
  <si>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</si>
  <si>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</si>
  <si>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</si>
  <si>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</si>
  <si>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</si>
  <si>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</si>
  <si>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サ │ ビ ス 業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</si>
  <si>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</si>
  <si>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</si>
  <si>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</si>
  <si>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</si>
  <si>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</si>
  <si>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</si>
  <si>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</si>
  <si>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</si>
  <si>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</si>
  <si>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</si>
  <si>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</si>
  <si>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</si>
  <si>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</si>
  <si>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</si>
  <si>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</si>
  <si>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</si>
  <si>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</si>
  <si>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</si>
  <si>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</si>
  <si>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</si>
  <si>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</si>
  <si>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</si>
  <si>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</si>
  <si>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</si>
  <si>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</si>
  <si>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</si>
  <si>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</si>
  <si>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</si>
  <si>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</si>
  <si>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</si>
  <si>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</si>
  <si>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</si>
  <si>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</si>
  <si>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</si>
  <si>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</si>
  <si>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</si>
  <si>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</si>
  <si>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</si>
  <si>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</si>
  <si>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</si>
  <si>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資料 … 環境安全課</t>
  </si>
  <si>
    <t>１８．行　　  政</t>
  </si>
  <si>
    <t>１８５．　　党　　　派　　　別　　 ・ 　　市　　　議　　　会　　　議　　　員　　　数</t>
  </si>
  <si>
    <t>年　　月　　日</t>
  </si>
  <si>
    <t>法　 定　 数</t>
  </si>
  <si>
    <t>現　 在　 数</t>
  </si>
  <si>
    <t>自　　　　民</t>
  </si>
  <si>
    <t>社　　　　民</t>
  </si>
  <si>
    <t>公　　　　明</t>
  </si>
  <si>
    <t>民　　　　主</t>
  </si>
  <si>
    <t>共　　　　産</t>
  </si>
  <si>
    <t>無　 所　 属</t>
  </si>
  <si>
    <t>資料 … 市議会事務局</t>
  </si>
  <si>
    <t>１８６．　　市　　　　　議　　　　　会　　　　　活　　　　　動　　　　　状　　　　　況</t>
  </si>
  <si>
    <t>年　　　　　次</t>
  </si>
  <si>
    <t>定　　　　例　　　　会</t>
  </si>
  <si>
    <t>臨　　　　時　　　　会</t>
  </si>
  <si>
    <t>全　 員　 協　 議　 会</t>
  </si>
  <si>
    <t>回　　　　数</t>
  </si>
  <si>
    <t>会 期 日 数</t>
  </si>
  <si>
    <t>１３</t>
  </si>
  <si>
    <t>１８７．　　市　　　　議　　　　会　　　　の　　　　審　　　　議　　　　状　　　　況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</si>
  <si>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</si>
  <si>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</si>
  <si>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</si>
  <si>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</si>
  <si>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</si>
  <si>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</si>
  <si>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</si>
  <si>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</si>
  <si>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</si>
  <si>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</si>
  <si>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</si>
  <si>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２</t>
  </si>
  <si>
    <t>３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</si>
  <si>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</si>
  <si>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</si>
  <si>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</si>
  <si>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</si>
  <si>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</si>
  <si>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</si>
  <si>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</si>
  <si>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</si>
  <si>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</si>
  <si>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</si>
  <si>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</si>
  <si>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</si>
  <si>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</si>
  <si>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　 ）内の数字は、継続審査分。</t>
  </si>
  <si>
    <t>１８８．　　特　 別　 委　 員　 会　 の　 開　 催　 状　 況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</si>
  <si>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</si>
  <si>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</si>
  <si>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</si>
  <si>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</si>
  <si>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</si>
  <si>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平　　　　　　　成　</t>
  </si>
  <si>
    <t>対策特別委員会</t>
  </si>
  <si>
    <t>交通体系及び海岸整備対策</t>
  </si>
  <si>
    <t>特別委員会</t>
  </si>
  <si>
    <t>４</t>
  </si>
  <si>
    <t>決算特別委員会</t>
  </si>
  <si>
    <t>５</t>
  </si>
  <si>
    <t>１８９．　　常　任　委　員　会　等　の　開　催　状　況</t>
  </si>
  <si>
    <t>年　　　　　　次</t>
  </si>
  <si>
    <t>総　　　 数</t>
  </si>
  <si>
    <t>総 務 文 教</t>
  </si>
  <si>
    <t>観 光 経 済</t>
  </si>
  <si>
    <t>厚　　　 生</t>
  </si>
  <si>
    <t>建 設 水 道</t>
  </si>
  <si>
    <t>議会運営委員会</t>
  </si>
  <si>
    <t>総　数</t>
  </si>
  <si>
    <t>委員会</t>
  </si>
  <si>
    <t>調査会</t>
  </si>
  <si>
    <t>１４</t>
  </si>
  <si>
    <t>１９４．　　交　　 通　　 騒　　 音　　 調　　 査　　 結　　 果</t>
  </si>
  <si>
    <t>騒 音 レ ベ ル （ｄＢ）</t>
  </si>
  <si>
    <t>昼　　 間</t>
  </si>
  <si>
    <t>夜　 　間</t>
  </si>
  <si>
    <t>（ Ｌ ｅ ｑ ）</t>
  </si>
  <si>
    <t>項　　　目</t>
  </si>
  <si>
    <t>１９６．　　二　　　酸　　　化　　　硫　　　黄　　　濃　　　度</t>
  </si>
  <si>
    <t>１９７．　　浮　　遊　　粒　　子　　状　　物　　質　　濃　　度</t>
  </si>
  <si>
    <t>β線吸収法により測定。</t>
  </si>
  <si>
    <t>１９９．　　主　　 要　　 河　　 川　　 調　　 査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</si>
  <si>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</si>
  <si>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</si>
  <si>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</si>
  <si>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</si>
  <si>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</si>
  <si>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</si>
  <si>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</si>
  <si>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</si>
  <si>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</si>
  <si>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</si>
  <si>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</si>
  <si>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</si>
  <si>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</si>
  <si>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</si>
  <si>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</si>
  <si>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観光経済部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</si>
  <si>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</si>
  <si>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</si>
  <si>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</si>
  <si>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</si>
  <si>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</si>
  <si>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</si>
  <si>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市長公室</t>
  </si>
  <si>
    <t>会計課</t>
  </si>
  <si>
    <t>教育総務課</t>
  </si>
  <si>
    <t>学校教育課</t>
  </si>
  <si>
    <t>生涯学習課</t>
  </si>
  <si>
    <t>スポ－ツ振興課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</si>
  <si>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</si>
  <si>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</si>
  <si>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</si>
  <si>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</si>
  <si>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</si>
  <si>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</si>
  <si>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</si>
  <si>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</si>
  <si>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公平委員会事務局・固定資産評価審査委員会事務局は、総務課課員が併任のため含まない。</t>
  </si>
  <si>
    <t>各出張所の職員数は、生活環境部に含む。</t>
  </si>
  <si>
    <t>１９２．　　農　　　 地　　　 の　　　 移　　　 動　　　 状　　　 況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</si>
  <si>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</si>
  <si>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</si>
  <si>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</si>
  <si>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</si>
  <si>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</si>
  <si>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</si>
  <si>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農地の権利移転・設定</t>
  </si>
  <si>
    <t>農地の転用（４条）</t>
  </si>
  <si>
    <t>転用のための権利移転（５条）</t>
  </si>
  <si>
    <t>小作地の返還</t>
  </si>
  <si>
    <t>地目変更証明</t>
  </si>
  <si>
    <t>農業経営基盤強化法,利用権設定</t>
  </si>
  <si>
    <t>一般施設係</t>
  </si>
  <si>
    <t>指揮調査隊</t>
  </si>
  <si>
    <t>浜町小隊</t>
  </si>
  <si>
    <t>亀川小隊</t>
  </si>
  <si>
    <t>朝日小隊</t>
  </si>
  <si>
    <t>景観推進係</t>
  </si>
  <si>
    <t>都市海岸整備係</t>
  </si>
  <si>
    <t>５</t>
  </si>
  <si>
    <t>１５</t>
  </si>
  <si>
    <t>１５</t>
  </si>
  <si>
    <t>背後地騒音レベル（ｄＢ）</t>
  </si>
  <si>
    <t>市道富士見通鳥居線</t>
  </si>
  <si>
    <t>C</t>
  </si>
  <si>
    <t>3</t>
  </si>
  <si>
    <t>4</t>
  </si>
  <si>
    <t>（幸町２－６空地）</t>
  </si>
  <si>
    <t>国道１０号</t>
  </si>
  <si>
    <t>6</t>
  </si>
  <si>
    <t>（的ヶ浜駐車場）</t>
  </si>
  <si>
    <t>国道５００号</t>
  </si>
  <si>
    <t>2</t>
  </si>
  <si>
    <t>県道別府山香線</t>
  </si>
  <si>
    <r>
      <t>１９５．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</si>
  <si>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</si>
  <si>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１９８．　　別　 府　 湾　 地　 先　 海　 域　 調　 査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</si>
  <si>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</si>
  <si>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</si>
  <si>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</si>
  <si>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</si>
  <si>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</si>
  <si>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</si>
  <si>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</si>
  <si>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</si>
  <si>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</si>
  <si>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河口付近で採水。</t>
  </si>
  <si>
    <t>市長部局</t>
  </si>
  <si>
    <t>議会事務局</t>
  </si>
  <si>
    <t>選挙管理委員会事務局</t>
  </si>
  <si>
    <t>監査事務局</t>
  </si>
  <si>
    <t>農業委員会事務局</t>
  </si>
  <si>
    <t>市長・助役・収入役・教育長・水道企業管理者は除く。</t>
  </si>
  <si>
    <t>(6)</t>
  </si>
  <si>
    <t>南部振興及び再開発対策</t>
  </si>
  <si>
    <t>５月</t>
  </si>
  <si>
    <t>１月</t>
  </si>
  <si>
    <t>平成１６年</t>
  </si>
  <si>
    <t>２１日</t>
  </si>
  <si>
    <r>
      <t>×10</t>
    </r>
    <r>
      <rPr>
        <vertAlign val="superscript"/>
        <sz val="10"/>
        <rFont val="ＭＳ Ｐゴシック"/>
        <family val="3"/>
      </rPr>
      <t>２</t>
    </r>
  </si>
  <si>
    <t>７月</t>
  </si>
  <si>
    <r>
      <t>×10</t>
    </r>
    <r>
      <rPr>
        <vertAlign val="superscript"/>
        <sz val="10"/>
        <rFont val="ＭＳ Ｐゴシック"/>
        <family val="3"/>
      </rPr>
      <t>４</t>
    </r>
  </si>
  <si>
    <r>
      <t>×10</t>
    </r>
    <r>
      <rPr>
        <vertAlign val="superscript"/>
        <sz val="10"/>
        <rFont val="ＭＳ Ｐゴシック"/>
        <family val="3"/>
      </rPr>
      <t>３</t>
    </r>
  </si>
  <si>
    <t>資料…環境安全課</t>
  </si>
  <si>
    <t>測定場所…青山中学校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</si>
  <si>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</si>
  <si>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</si>
  <si>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</si>
  <si>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</si>
  <si>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</si>
  <si>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</si>
  <si>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</si>
  <si>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までを昼間、午後１０時から翌日午前６時までを夜間とした。</t>
  </si>
  <si>
    <t>測定は、午前７時～翌日午前７時の２４時間行い、一日のうち午前６時から午後１０時</t>
  </si>
  <si>
    <t>平 成 １５ 年</t>
  </si>
  <si>
    <t>平 成 １６ 年</t>
  </si>
  <si>
    <t>２０１．　　市　　　　　職　　　　　員　　　　　数</t>
  </si>
  <si>
    <t xml:space="preserve">平 成 １７ 年 </t>
  </si>
  <si>
    <t>総　　　　　　　　　会</t>
  </si>
  <si>
    <t>平成１８年１月１日</t>
  </si>
  <si>
    <t>年</t>
  </si>
  <si>
    <t>１６</t>
  </si>
  <si>
    <t>６</t>
  </si>
  <si>
    <t>議長発議</t>
  </si>
  <si>
    <t>議員派遣</t>
  </si>
  <si>
    <t>観光振興及び企業誘致・大学</t>
  </si>
  <si>
    <t>平成</t>
  </si>
  <si>
    <t>－</t>
  </si>
  <si>
    <t>財産活用課</t>
  </si>
  <si>
    <t>管理係</t>
  </si>
  <si>
    <t>財産係</t>
  </si>
  <si>
    <t>企画部</t>
  </si>
  <si>
    <t>政策推進課</t>
  </si>
  <si>
    <t>政策企画担当</t>
  </si>
  <si>
    <t>国体開催事務局</t>
  </si>
  <si>
    <t>観光経済部</t>
  </si>
  <si>
    <t>観光まちづくり室</t>
  </si>
  <si>
    <t>温泉振興室</t>
  </si>
  <si>
    <t>国際交流室</t>
  </si>
  <si>
    <t>ONSENツーリズム局</t>
  </si>
  <si>
    <t>道路整備係</t>
  </si>
  <si>
    <t>管理施設係</t>
  </si>
  <si>
    <t>平成１７年４月１日現在</t>
  </si>
  <si>
    <t>情報公開室</t>
  </si>
  <si>
    <t>人材育成担当</t>
  </si>
  <si>
    <t>男女共同参画推進担当</t>
  </si>
  <si>
    <t>総務企画担当</t>
  </si>
  <si>
    <t>子育て支援担当</t>
  </si>
  <si>
    <t>書記</t>
  </si>
  <si>
    <t>【別府市総合体育館】</t>
  </si>
  <si>
    <t>【総合教育センタ－・学校給食共同調理場】</t>
  </si>
  <si>
    <t>農地農政係</t>
  </si>
  <si>
    <t>（課長併任）</t>
  </si>
  <si>
    <t>年</t>
  </si>
  <si>
    <t>１６</t>
  </si>
  <si>
    <t>平　　　　　　成</t>
  </si>
  <si>
    <t>平成１３年度の数値を修正変更。</t>
  </si>
  <si>
    <t>平成１６年度</t>
  </si>
  <si>
    <t>H16.6.3</t>
  </si>
  <si>
    <t>H16.6.15</t>
  </si>
  <si>
    <t>H16.5.25</t>
  </si>
  <si>
    <t>H16.5.27</t>
  </si>
  <si>
    <t>H16.6.8</t>
  </si>
  <si>
    <t>H16.6.10</t>
  </si>
  <si>
    <t>（別府税務署）</t>
  </si>
  <si>
    <t>（武田薬品別府保養所）</t>
  </si>
  <si>
    <t>（ＪＡ別府市石垣支店）</t>
  </si>
  <si>
    <t>平成１７年</t>
  </si>
  <si>
    <t>１１月</t>
  </si>
  <si>
    <t>１９日</t>
  </si>
  <si>
    <t>９月</t>
  </si>
  <si>
    <t>８日</t>
  </si>
  <si>
    <t>１４日</t>
  </si>
  <si>
    <t>１８日</t>
  </si>
  <si>
    <r>
      <t>×10</t>
    </r>
    <r>
      <rPr>
        <vertAlign val="superscript"/>
        <sz val="10"/>
        <rFont val="ＭＳ Ｐゴシック"/>
        <family val="3"/>
      </rPr>
      <t>1</t>
    </r>
  </si>
  <si>
    <r>
      <t>×10</t>
    </r>
    <r>
      <rPr>
        <vertAlign val="superscript"/>
        <sz val="14"/>
        <rFont val="ＭＳ Ｐゴシック"/>
        <family val="3"/>
      </rPr>
      <t>2</t>
    </r>
  </si>
  <si>
    <r>
      <t>×10</t>
    </r>
    <r>
      <rPr>
        <vertAlign val="superscript"/>
        <sz val="12"/>
        <rFont val="ＭＳ Ｐゴシック"/>
        <family val="3"/>
      </rPr>
      <t>2</t>
    </r>
  </si>
  <si>
    <t>４月</t>
  </si>
  <si>
    <t>２１日</t>
  </si>
  <si>
    <t>１７日</t>
  </si>
  <si>
    <t>＜１</t>
  </si>
  <si>
    <t>≧2.4</t>
  </si>
  <si>
    <r>
      <t>×10</t>
    </r>
    <r>
      <rPr>
        <vertAlign val="superscript"/>
        <sz val="14"/>
        <rFont val="ＭＳ Ｐゴシック"/>
        <family val="3"/>
      </rPr>
      <t>5</t>
    </r>
  </si>
  <si>
    <t>１５</t>
  </si>
  <si>
    <t>１６</t>
  </si>
  <si>
    <t>－</t>
  </si>
  <si>
    <t>－</t>
  </si>
  <si>
    <t>　－</t>
  </si>
  <si>
    <t>【公民館・図書館・婦人会館・美術館】</t>
  </si>
  <si>
    <t>2</t>
  </si>
  <si>
    <t>＞20</t>
  </si>
  <si>
    <t>＜0.5</t>
  </si>
  <si>
    <t>－</t>
  </si>
  <si>
    <t>-</t>
  </si>
  <si>
    <t>-</t>
  </si>
  <si>
    <t>－</t>
  </si>
  <si>
    <t>－</t>
  </si>
  <si>
    <t>－</t>
  </si>
  <si>
    <t>－</t>
  </si>
  <si>
    <t>－</t>
  </si>
  <si>
    <t>－</t>
  </si>
  <si>
    <t>年　　　　　　　　 度
公　害　の　種　類</t>
  </si>
  <si>
    <t>【注】</t>
  </si>
  <si>
    <t>地先１ｋｍ沖で採水。</t>
  </si>
  <si>
    <t>【注】</t>
  </si>
  <si>
    <t>－</t>
  </si>
  <si>
    <t>平成１５年版統計書より様式変更。</t>
  </si>
  <si>
    <t>平成１３年版統計書より様式変更。</t>
  </si>
  <si>
    <t>（石垣東１０丁目７番５号）</t>
  </si>
  <si>
    <t>人事給与係</t>
  </si>
  <si>
    <t>【南部児童館・北部児童館・西部児童館】</t>
  </si>
  <si>
    <t>平成１５年版統計書より、「議長発議」を追加。</t>
  </si>
  <si>
    <t>　平　成</t>
  </si>
  <si>
    <t xml:space="preserve"> 年　度</t>
  </si>
  <si>
    <t>平成１７年４月の機構改革により「企画財政部」を「企画部」に変更し、「市長公室」を廃止。</t>
  </si>
  <si>
    <t>委員会等
行政</t>
  </si>
  <si>
    <t>教育委員会</t>
  </si>
  <si>
    <t>消防</t>
  </si>
  <si>
    <t>部局
その他</t>
  </si>
  <si>
    <t>１６</t>
  </si>
  <si>
    <t>６</t>
  </si>
  <si>
    <t>６</t>
  </si>
  <si>
    <t>企画部</t>
  </si>
  <si>
    <t>総務課</t>
  </si>
  <si>
    <t>文書法制係</t>
  </si>
  <si>
    <t>統計係</t>
  </si>
  <si>
    <t>総務部</t>
  </si>
  <si>
    <t>職員課</t>
  </si>
  <si>
    <t>契約検査課</t>
  </si>
  <si>
    <t>用度係</t>
  </si>
  <si>
    <t>工事検査担当</t>
  </si>
  <si>
    <t>課税課</t>
  </si>
  <si>
    <t>税制係</t>
  </si>
  <si>
    <t>市民税係</t>
  </si>
  <si>
    <t>資産税係</t>
  </si>
  <si>
    <t>納税課</t>
  </si>
  <si>
    <t>整理係</t>
  </si>
  <si>
    <t>財政係</t>
  </si>
  <si>
    <t>助　役</t>
  </si>
  <si>
    <t>秘書課</t>
  </si>
  <si>
    <t>秘書係</t>
  </si>
  <si>
    <t>広報広聴課</t>
  </si>
  <si>
    <t>広報係</t>
  </si>
  <si>
    <t>広聴係</t>
  </si>
  <si>
    <t>情報推進課</t>
  </si>
  <si>
    <t>行政情報係</t>
  </si>
  <si>
    <t>地域情報係</t>
  </si>
  <si>
    <t>商工課</t>
  </si>
  <si>
    <t>商工振興係</t>
  </si>
  <si>
    <t>労政係</t>
  </si>
  <si>
    <t>【公設地方卸売市場・竹細工伝統産業会館・勤労青少年ホ－ム青雲】</t>
  </si>
  <si>
    <t>競輪事業課</t>
  </si>
  <si>
    <t>競技係</t>
  </si>
  <si>
    <t>農林水産課</t>
  </si>
  <si>
    <t>農政水産係</t>
  </si>
  <si>
    <t>園芸畜産係</t>
  </si>
  <si>
    <t>林業事務所</t>
  </si>
  <si>
    <t>市民課</t>
  </si>
  <si>
    <t>窓口係</t>
  </si>
  <si>
    <t>戸籍係</t>
  </si>
  <si>
    <t>保険年金課</t>
  </si>
  <si>
    <t>保健給付係</t>
  </si>
  <si>
    <t>保険税係</t>
  </si>
  <si>
    <t>年金係</t>
  </si>
  <si>
    <t>人権同和教育啓発課</t>
  </si>
  <si>
    <t>人権啓発係</t>
  </si>
  <si>
    <t>同和対策係</t>
  </si>
  <si>
    <t>環境安全課</t>
  </si>
  <si>
    <t>環境衛生係</t>
  </si>
  <si>
    <t>防災交通係</t>
  </si>
  <si>
    <t>生活環境部</t>
  </si>
  <si>
    <t>清掃課</t>
  </si>
  <si>
    <t>まちを美しくする係</t>
  </si>
  <si>
    <t>【リサイクル情報センタ－・し尿処理場春木苑・南畑不燃物埋立場】</t>
  </si>
  <si>
    <t>亀川出張所</t>
  </si>
  <si>
    <t>市民係</t>
  </si>
  <si>
    <t>市　長</t>
  </si>
  <si>
    <t>市　長</t>
  </si>
  <si>
    <t>朝日出張所</t>
  </si>
  <si>
    <t>南部出張所</t>
  </si>
  <si>
    <t>社会福祉課</t>
  </si>
  <si>
    <t>社会係</t>
  </si>
  <si>
    <t>【社会福祉会館】</t>
  </si>
  <si>
    <t>障害福祉課</t>
  </si>
  <si>
    <t>障害福祉係</t>
  </si>
  <si>
    <t>児童家庭課</t>
  </si>
  <si>
    <t>児童係</t>
  </si>
  <si>
    <t>母子係</t>
  </si>
  <si>
    <t>【保育所】</t>
  </si>
  <si>
    <t>中央保育所</t>
  </si>
  <si>
    <t>あけぼの保育所</t>
  </si>
  <si>
    <t>野口保育所</t>
  </si>
  <si>
    <t>平田保育所</t>
  </si>
  <si>
    <t>内竈保育所</t>
  </si>
  <si>
    <t>春木保育所</t>
  </si>
  <si>
    <t>福祉保健部</t>
  </si>
  <si>
    <t>鶴見保育所</t>
  </si>
  <si>
    <t>朝日保育所</t>
  </si>
  <si>
    <t>福祉事務所</t>
  </si>
  <si>
    <t>高齢者福祉課</t>
  </si>
  <si>
    <t>高齢者福祉係</t>
  </si>
  <si>
    <t>【養護老人ホ－ム扇山】</t>
  </si>
  <si>
    <t>保健医療課</t>
  </si>
  <si>
    <t>保健指導係</t>
  </si>
  <si>
    <t>医療助成係</t>
  </si>
  <si>
    <t>介護保険課</t>
  </si>
  <si>
    <t>保険給付係</t>
  </si>
  <si>
    <t>土木課</t>
  </si>
  <si>
    <t>維持係</t>
  </si>
  <si>
    <t>都市計画課</t>
  </si>
  <si>
    <t>計画係</t>
  </si>
  <si>
    <t>公園緑地課</t>
  </si>
  <si>
    <t>公園整備係</t>
  </si>
  <si>
    <t>緑地推進係</t>
  </si>
  <si>
    <t>【南立石緑化植物園】</t>
  </si>
  <si>
    <t>建築住宅課</t>
  </si>
  <si>
    <t>住宅係</t>
  </si>
  <si>
    <t>住宅施設係</t>
  </si>
  <si>
    <t>設備係</t>
  </si>
  <si>
    <t>建設部</t>
  </si>
  <si>
    <t>下水道課</t>
  </si>
  <si>
    <t>計画整備係</t>
  </si>
  <si>
    <t>【中央浄化センタ－】</t>
  </si>
  <si>
    <t>建築指導課</t>
  </si>
  <si>
    <t>建築指導係</t>
  </si>
  <si>
    <t>建築審査係</t>
  </si>
  <si>
    <t>開発指導係</t>
  </si>
  <si>
    <t>総合体育施設建設室</t>
  </si>
  <si>
    <t>収入役</t>
  </si>
  <si>
    <t>会計課</t>
  </si>
  <si>
    <t>審査係</t>
  </si>
  <si>
    <t>出納係</t>
  </si>
  <si>
    <t>別　府　市　行　政　組　織　図　　（ 市 長 事 務 部 局 以 外 ）</t>
  </si>
  <si>
    <t>平成１７年４月１日現在</t>
  </si>
  <si>
    <t>議会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</si>
  <si>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</si>
  <si>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</si>
  <si>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</si>
  <si>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</si>
  <si>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</si>
  <si>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</si>
  <si>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</si>
  <si>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</si>
  <si>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公平委員会</t>
  </si>
  <si>
    <t>書　記 （総務課課員併任）</t>
  </si>
  <si>
    <t>固定資産評価審査委員会</t>
  </si>
  <si>
    <t>管理課</t>
  </si>
  <si>
    <t>経理係</t>
  </si>
  <si>
    <t>資材係</t>
  </si>
  <si>
    <t>水道局</t>
  </si>
  <si>
    <t>営業課</t>
  </si>
  <si>
    <t>給水検査係</t>
  </si>
  <si>
    <t>検針係</t>
  </si>
  <si>
    <t>調定管理係</t>
  </si>
  <si>
    <t>料金係</t>
  </si>
  <si>
    <t>工務課</t>
  </si>
  <si>
    <t>施設係</t>
  </si>
  <si>
    <t>工務係</t>
  </si>
  <si>
    <t>【朝見浄水場】</t>
  </si>
  <si>
    <t>配水課</t>
  </si>
  <si>
    <t>漏水防止係</t>
  </si>
  <si>
    <t>教育総務課</t>
  </si>
  <si>
    <t>職員係</t>
  </si>
  <si>
    <t>財務係</t>
  </si>
  <si>
    <t>教育行政企画担当</t>
  </si>
  <si>
    <t>学校教育課</t>
  </si>
  <si>
    <t>学務係</t>
  </si>
  <si>
    <t>指導係</t>
  </si>
  <si>
    <t>教育委員会</t>
  </si>
  <si>
    <t>生涯学習課</t>
  </si>
  <si>
    <t>生涯学習係</t>
  </si>
  <si>
    <t>文化振興係</t>
  </si>
  <si>
    <t>【少年自然の家・ふれあい広場サザンクロス・コミュニティ－センタ－】</t>
  </si>
  <si>
    <t>スポ－ツ振興課</t>
  </si>
  <si>
    <t>スポ－ツ振興係</t>
  </si>
  <si>
    <t>【市立別府商業高等学校】</t>
  </si>
  <si>
    <t>【中学校】</t>
  </si>
  <si>
    <t>山の手中学校</t>
  </si>
  <si>
    <t>青山中学校</t>
  </si>
  <si>
    <t>中部中学校</t>
  </si>
  <si>
    <t>北部中学校</t>
  </si>
  <si>
    <t>浜脇中学校</t>
  </si>
  <si>
    <t>朝日中学校</t>
  </si>
  <si>
    <t>東山中学校</t>
  </si>
  <si>
    <t>鶴見台中学校</t>
  </si>
  <si>
    <t>【小学校】</t>
  </si>
  <si>
    <t>野口小学校</t>
  </si>
  <si>
    <t>境川小学校</t>
  </si>
  <si>
    <t>北小学校</t>
  </si>
  <si>
    <t>南小学校</t>
  </si>
  <si>
    <t>西小学校</t>
  </si>
  <si>
    <t>青山小学校</t>
  </si>
  <si>
    <t>南立石小学校</t>
  </si>
  <si>
    <t>鶴見小学校</t>
  </si>
  <si>
    <t>亀川小学校</t>
  </si>
  <si>
    <t>上人小学校</t>
  </si>
  <si>
    <t>朝日小学校</t>
  </si>
  <si>
    <t>石垣小学校</t>
  </si>
  <si>
    <t>春木川小学校</t>
  </si>
  <si>
    <t>緑丘小学校</t>
  </si>
  <si>
    <t>大平山小学校</t>
  </si>
  <si>
    <t>東山小学校</t>
  </si>
  <si>
    <t>【幼稚園】</t>
  </si>
  <si>
    <t>野口幼稚園</t>
  </si>
  <si>
    <t>境川幼稚園</t>
  </si>
  <si>
    <t>北幼稚園</t>
  </si>
  <si>
    <t>南幼稚園</t>
  </si>
  <si>
    <t>西幼稚園</t>
  </si>
  <si>
    <t>青山幼稚園</t>
  </si>
  <si>
    <t>収税第１係</t>
  </si>
  <si>
    <t>収税第２係</t>
  </si>
  <si>
    <t>収税第３係</t>
  </si>
  <si>
    <t>【労働者福祉センター･勤労者体育センター】</t>
  </si>
  <si>
    <t>業務第１係</t>
  </si>
  <si>
    <t>業務第２係</t>
  </si>
  <si>
    <t>保護第１係</t>
  </si>
  <si>
    <t>保護第２係</t>
  </si>
  <si>
    <t>保護第３係</t>
  </si>
  <si>
    <t>第１中隊</t>
  </si>
  <si>
    <t>第１小隊</t>
  </si>
  <si>
    <t>第２小隊</t>
  </si>
  <si>
    <t>第１指令室</t>
  </si>
  <si>
    <t>第２中隊</t>
  </si>
  <si>
    <t>第２指令室</t>
  </si>
  <si>
    <t>第３中隊</t>
  </si>
  <si>
    <t>第３指令室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</si>
</sst>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0_);\(0\)"/>
    <numFmt numFmtId="181" formatCode="0_);[Red]\(0\)"/>
    <numFmt numFmtId="182" formatCode="0.0E+00"/>
    <numFmt numFmtId="183" formatCode="#,##0_ "/>
    <numFmt numFmtId="184" formatCode="0.000"/>
    <numFmt numFmtId="185" formatCode="0.000_ "/>
    <numFmt numFmtId="186" formatCode="0.000_);[Red]\(0.000\)"/>
    <numFmt numFmtId="187" formatCode="#,##0.000_);[Red]\(#,##0.000\)"/>
    <numFmt numFmtId="188" formatCode="#,##0.00_);[Red]\(#,##0.00\)"/>
    <numFmt numFmtId="189" formatCode="#,##0_);[Red]\(#,##0\)"/>
    <numFmt numFmtId="190" formatCode="#,##0.0;\-#,##0.0"/>
    <numFmt numFmtId="191" formatCode="0.0"/>
    <numFmt numFmtId="192" formatCode="\(0\);\(\-0\)"/>
    <numFmt numFmtId="193" formatCode="#,##0.0_);[Red]\(#,##0.0\)"/>
    <numFmt numFmtId="194" formatCode="#,##0.0_ ;[Red]\-#,##0.0\ "/>
    <numFmt numFmtId="195" formatCode="#,##0.00_ ;[Red]\-#,##0.00\ "/>
    <numFmt numFmtId="196" formatCode="#,##0_ ;[Red]\-#,##0\ "/>
    <numFmt numFmtId="197" formatCode="0_ "/>
    <numFmt numFmtId="198" formatCode="#,##0.0_ "/>
    <numFmt numFmtId="199" formatCode="#,##0.00;&quot;△ &quot;#,##0.00"/>
    <numFmt numFmtId="200" formatCode="0.0%"/>
    <numFmt numFmtId="201" formatCode="#,##0.00_ "/>
    <numFmt numFmtId="202" formatCode="#,##0.00_);\(#,##0.00\)"/>
    <numFmt numFmtId="203" formatCode="0,000&quot;ninn&quot;_ "/>
    <numFmt numFmtId="204" formatCode="0,000&quot;　人&quot;_ "/>
    <numFmt numFmtId="205" formatCode="0,000&quot; 人&quot;_ "/>
    <numFmt numFmtId="206" formatCode="0,000&quot; ％&quot;_ "/>
    <numFmt numFmtId="207" formatCode="000&quot; ％&quot;_ "/>
    <numFmt numFmtId="208" formatCode="h\$\$\.\$\$\.\$\$"/>
    <numFmt numFmtId="209" formatCode="&quot;H&quot;\$\$&quot;.&quot;\$\$&quot;.&quot;\$\$"/>
    <numFmt numFmtId="210" formatCode="#,##0.0_);\(#,##0.0\)"/>
    <numFmt numFmtId="211" formatCode="0;&quot;△ &quot;0"/>
    <numFmt numFmtId="212" formatCode="#,##0.0000;&quot;△ &quot;#,##0.0000"/>
    <numFmt numFmtId="213" formatCode="0.0_ "/>
    <numFmt numFmtId="214" formatCode="0.00_ "/>
    <numFmt numFmtId="215" formatCode="\(0\)"/>
    <numFmt numFmtId="216" formatCode="\(#,##0.0\)"/>
    <numFmt numFmtId="217" formatCode="#,##0;[Red]#,##0"/>
    <numFmt numFmtId="218" formatCode="#,##0.000_ "/>
    <numFmt numFmtId="219" formatCode="#,##0.0000_ "/>
    <numFmt numFmtId="220" formatCode="#.#&quot;人&quot;"/>
    <numFmt numFmtId="221" formatCode="#.#&quot;組&quot;"/>
    <numFmt numFmtId="222" formatCode="#.#&quot;ｔ&quot;"/>
    <numFmt numFmtId="223" formatCode="#.#&quot;件&quot;"/>
    <numFmt numFmtId="224" formatCode="#,##0.0&quot;件&quot;"/>
    <numFmt numFmtId="225" formatCode="#,##0.000000_ "/>
    <numFmt numFmtId="226" formatCode="#,##0.00000_ "/>
    <numFmt numFmtId="227" formatCode="[&lt;=999]000;000\-00"/>
    <numFmt numFmtId="228" formatCode="0;&quot;▲ &quot;0"/>
    <numFmt numFmtId="229" formatCode="0;&quot;- &quot;0"/>
    <numFmt numFmtId="230" formatCode="#,##0.00000000_ "/>
    <numFmt numFmtId="231" formatCode="&quot;合&quot;&quot;計&quot;\ #,##0&quot;事&quot;&quot;業&quot;&quot;所&quot;"/>
    <numFmt numFmtId="232" formatCode="#,##0&quot;人&quot;"/>
    <numFmt numFmtId="233" formatCode="#,##0&quot;件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2"/>
      <color indexed="9"/>
      <name val="ＭＳ Ｐゴシック"/>
      <family val="3"/>
    </font>
    <font>
      <sz val="12"/>
      <color indexed="48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vertAlign val="superscript"/>
      <sz val="14"/>
      <name val="ＭＳ Ｐゴシック"/>
      <family val="3"/>
    </font>
    <font>
      <b/>
      <sz val="12"/>
      <color indexed="48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176" fontId="4" fillId="0" borderId="2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distributed" textRotation="255"/>
    </xf>
    <xf numFmtId="0" fontId="2" fillId="0" borderId="27" xfId="0" applyFont="1" applyBorder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/>
    </xf>
    <xf numFmtId="176" fontId="10" fillId="0" borderId="33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176" fontId="5" fillId="0" borderId="33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  <xf numFmtId="0" fontId="2" fillId="0" borderId="6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9" xfId="0" applyFont="1" applyBorder="1" applyAlignment="1">
      <alignment vertical="distributed" textRotation="255"/>
    </xf>
    <xf numFmtId="0" fontId="2" fillId="0" borderId="6" xfId="0" applyFont="1" applyBorder="1" applyAlignment="1">
      <alignment vertical="distributed" textRotation="255" wrapText="1"/>
    </xf>
    <xf numFmtId="0" fontId="0" fillId="0" borderId="0" xfId="0" applyAlignment="1">
      <alignment vertical="distributed"/>
    </xf>
    <xf numFmtId="0" fontId="0" fillId="0" borderId="9" xfId="0" applyBorder="1" applyAlignment="1">
      <alignment vertical="distributed"/>
    </xf>
    <xf numFmtId="0" fontId="2" fillId="0" borderId="6" xfId="0" applyFont="1" applyBorder="1" applyAlignment="1">
      <alignment vertical="distributed" textRotation="255" wrapText="1" shrinkToFit="1"/>
    </xf>
    <xf numFmtId="0" fontId="2" fillId="0" borderId="0" xfId="0" applyFont="1" applyBorder="1" applyAlignment="1">
      <alignment vertical="distributed" textRotation="255" shrinkToFit="1"/>
    </xf>
    <xf numFmtId="0" fontId="2" fillId="0" borderId="9" xfId="0" applyFont="1" applyBorder="1" applyAlignment="1">
      <alignment vertical="distributed" textRotation="255" shrinkToFit="1"/>
    </xf>
    <xf numFmtId="0" fontId="0" fillId="0" borderId="0" xfId="0" applyBorder="1" applyAlignment="1">
      <alignment vertical="distributed" textRotation="255"/>
    </xf>
    <xf numFmtId="0" fontId="0" fillId="0" borderId="9" xfId="0" applyBorder="1" applyAlignment="1">
      <alignment vertical="distributed" textRotation="255"/>
    </xf>
    <xf numFmtId="178" fontId="24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horizontal="center" vertical="center"/>
    </xf>
    <xf numFmtId="176" fontId="26" fillId="2" borderId="2" xfId="0" applyNumberFormat="1" applyFont="1" applyFill="1" applyBorder="1" applyAlignment="1">
      <alignment horizontal="right" vertical="center"/>
    </xf>
    <xf numFmtId="176" fontId="26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horizontal="left" vertical="center"/>
    </xf>
    <xf numFmtId="178" fontId="24" fillId="2" borderId="2" xfId="0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176" fontId="26" fillId="2" borderId="2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0" fontId="0" fillId="0" borderId="8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176" fontId="2" fillId="0" borderId="43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19" fillId="3" borderId="0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178" fontId="23" fillId="3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distributed" vertical="center"/>
    </xf>
    <xf numFmtId="0" fontId="24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distributed" textRotation="255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" xfId="0" applyFill="1" applyBorder="1" applyAlignment="1">
      <alignment horizontal="distributed" vertical="center" indent="1"/>
    </xf>
    <xf numFmtId="0" fontId="5" fillId="3" borderId="0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 vertical="center"/>
    </xf>
    <xf numFmtId="178" fontId="2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distributed" vertical="center" indent="1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5" fillId="3" borderId="0" xfId="0" applyNumberFormat="1" applyFont="1" applyFill="1" applyBorder="1" applyAlignment="1">
      <alignment vertical="center"/>
    </xf>
    <xf numFmtId="178" fontId="5" fillId="3" borderId="0" xfId="0" applyNumberFormat="1" applyFont="1" applyFill="1" applyBorder="1" applyAlignment="1">
      <alignment horizontal="right" vertical="center"/>
    </xf>
    <xf numFmtId="178" fontId="5" fillId="3" borderId="0" xfId="0" applyNumberFormat="1" applyFont="1" applyFill="1" applyBorder="1" applyAlignment="1">
      <alignment horizontal="left" vertical="center"/>
    </xf>
    <xf numFmtId="178" fontId="5" fillId="3" borderId="2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25" fillId="2" borderId="4" xfId="0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horizontal="right" vertical="center"/>
    </xf>
    <xf numFmtId="176" fontId="26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11" fillId="0" borderId="38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27" fillId="2" borderId="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2" fillId="0" borderId="28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4" fillId="2" borderId="4" xfId="0" applyFont="1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0" fontId="2" fillId="0" borderId="4" xfId="0" applyFont="1" applyFill="1" applyBorder="1" applyAlignment="1">
      <alignment horizontal="distributed" vertical="top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179" fontId="2" fillId="0" borderId="33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58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3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2" fillId="0" borderId="53" xfId="0" applyFont="1" applyBorder="1" applyAlignment="1">
      <alignment horizontal="distributed" vertical="distributed"/>
    </xf>
    <xf numFmtId="0" fontId="2" fillId="0" borderId="63" xfId="0" applyFont="1" applyBorder="1" applyAlignment="1">
      <alignment horizontal="distributed" vertical="distributed"/>
    </xf>
    <xf numFmtId="0" fontId="2" fillId="0" borderId="51" xfId="0" applyFont="1" applyBorder="1" applyAlignment="1">
      <alignment horizontal="distributed" vertical="distributed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69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8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distributed" textRotation="255" indent="1"/>
    </xf>
    <xf numFmtId="0" fontId="2" fillId="0" borderId="7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 vertical="distributed" textRotation="255" indent="1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8" xfId="0" applyFont="1" applyBorder="1" applyAlignment="1">
      <alignment horizontal="center" vertical="distributed" textRotation="255" indent="1"/>
    </xf>
    <xf numFmtId="0" fontId="2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2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8" fontId="24" fillId="2" borderId="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/>
    </xf>
    <xf numFmtId="0" fontId="25" fillId="2" borderId="2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center" vertical="distributed" textRotation="255" wrapText="1" indent="1"/>
    </xf>
    <xf numFmtId="0" fontId="11" fillId="0" borderId="7" xfId="0" applyFont="1" applyBorder="1" applyAlignment="1">
      <alignment horizontal="center" vertical="distributed" textRotation="255" wrapText="1" indent="1"/>
    </xf>
    <xf numFmtId="0" fontId="11" fillId="0" borderId="0" xfId="0" applyFont="1" applyBorder="1" applyAlignment="1">
      <alignment horizontal="center" vertical="distributed" textRotation="255" wrapText="1" indent="1"/>
    </xf>
    <xf numFmtId="0" fontId="11" fillId="0" borderId="4" xfId="0" applyFont="1" applyBorder="1" applyAlignment="1">
      <alignment horizontal="center" vertical="distributed" textRotation="255" wrapText="1" indent="1"/>
    </xf>
    <xf numFmtId="0" fontId="11" fillId="0" borderId="9" xfId="0" applyFont="1" applyBorder="1" applyAlignment="1">
      <alignment horizontal="center" vertical="distributed" textRotation="255" wrapText="1" indent="1"/>
    </xf>
    <xf numFmtId="0" fontId="11" fillId="0" borderId="8" xfId="0" applyFont="1" applyBorder="1" applyAlignment="1">
      <alignment horizontal="center" vertical="distributed" textRotation="255" wrapText="1" indent="1"/>
    </xf>
    <xf numFmtId="0" fontId="2" fillId="0" borderId="6" xfId="0" applyFont="1" applyBorder="1" applyAlignment="1">
      <alignment horizontal="center" vertical="distributed" textRotation="255" wrapText="1" indent="1" shrinkToFit="1"/>
    </xf>
    <xf numFmtId="0" fontId="2" fillId="0" borderId="7" xfId="0" applyFont="1" applyBorder="1" applyAlignment="1">
      <alignment horizontal="center" vertical="distributed" textRotation="255" wrapText="1" indent="1" shrinkToFit="1"/>
    </xf>
    <xf numFmtId="0" fontId="2" fillId="0" borderId="0" xfId="0" applyFont="1" applyBorder="1" applyAlignment="1">
      <alignment horizontal="center" vertical="distributed" textRotation="255" wrapText="1" indent="1" shrinkToFit="1"/>
    </xf>
    <xf numFmtId="0" fontId="2" fillId="0" borderId="4" xfId="0" applyFont="1" applyBorder="1" applyAlignment="1">
      <alignment horizontal="center" vertical="distributed" textRotation="255" wrapText="1" indent="1" shrinkToFit="1"/>
    </xf>
    <xf numFmtId="0" fontId="2" fillId="0" borderId="9" xfId="0" applyFont="1" applyBorder="1" applyAlignment="1">
      <alignment horizontal="center" vertical="distributed" textRotation="255" wrapText="1" indent="1" shrinkToFit="1"/>
    </xf>
    <xf numFmtId="0" fontId="2" fillId="0" borderId="8" xfId="0" applyFont="1" applyBorder="1" applyAlignment="1">
      <alignment horizontal="center" vertical="distributed" textRotation="255" wrapText="1" indent="1" shrinkToFit="1"/>
    </xf>
    <xf numFmtId="0" fontId="0" fillId="0" borderId="0" xfId="0" applyFont="1" applyBorder="1" applyAlignment="1">
      <alignment horizontal="distributed" vertical="center" indent="1"/>
    </xf>
    <xf numFmtId="0" fontId="0" fillId="0" borderId="4" xfId="0" applyFont="1" applyBorder="1" applyAlignment="1">
      <alignment horizontal="distributed" vertical="center" indent="1"/>
    </xf>
    <xf numFmtId="0" fontId="2" fillId="3" borderId="0" xfId="0" applyFont="1" applyFill="1" applyBorder="1" applyAlignment="1">
      <alignment horizontal="distributed" vertical="center" indent="1"/>
    </xf>
    <xf numFmtId="0" fontId="2" fillId="3" borderId="4" xfId="0" applyFont="1" applyFill="1" applyBorder="1" applyAlignment="1">
      <alignment horizontal="distributed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50" customWidth="1"/>
    <col min="2" max="16384" width="5.625" style="50" customWidth="1"/>
  </cols>
  <sheetData>
    <row r="6" spans="2:16" ht="19.5" customHeight="1">
      <c r="B6" s="278" t="s">
        <v>19</v>
      </c>
      <c r="C6" s="277"/>
      <c r="D6" s="279" t="s">
        <v>98</v>
      </c>
      <c r="E6" s="280"/>
      <c r="F6" s="280"/>
      <c r="G6" s="280"/>
      <c r="H6" s="280"/>
      <c r="I6" s="280"/>
      <c r="J6" s="280"/>
      <c r="K6" s="280"/>
      <c r="L6" s="280"/>
      <c r="M6" s="280"/>
      <c r="N6" s="49"/>
      <c r="O6" s="49"/>
      <c r="P6" s="49"/>
    </row>
    <row r="7" spans="2:16" ht="19.5" customHeight="1">
      <c r="B7" s="277"/>
      <c r="C7" s="277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49"/>
      <c r="O7" s="49"/>
      <c r="P7" s="49"/>
    </row>
    <row r="8" ht="19.5" customHeight="1">
      <c r="D8" s="51"/>
    </row>
    <row r="9" ht="19.5" customHeight="1">
      <c r="D9" s="51"/>
    </row>
    <row r="11" spans="4:16" ht="19.5" customHeight="1">
      <c r="D11" s="276" t="s">
        <v>64</v>
      </c>
      <c r="E11" s="277"/>
      <c r="F11" s="274" t="s">
        <v>65</v>
      </c>
      <c r="G11" s="275"/>
      <c r="H11" s="275"/>
      <c r="I11" s="275"/>
      <c r="J11" s="275"/>
      <c r="K11" s="49"/>
      <c r="L11" s="49"/>
      <c r="M11" s="49"/>
      <c r="N11" s="49"/>
      <c r="O11" s="49"/>
      <c r="P11" s="49"/>
    </row>
    <row r="12" spans="4:16" ht="19.5" customHeight="1">
      <c r="D12" s="276" t="s">
        <v>66</v>
      </c>
      <c r="E12" s="277"/>
      <c r="F12" s="274" t="s">
        <v>67</v>
      </c>
      <c r="G12" s="275"/>
      <c r="H12" s="275"/>
      <c r="I12" s="275"/>
      <c r="J12" s="49"/>
      <c r="K12" s="49"/>
      <c r="L12" s="49"/>
      <c r="M12" s="49"/>
      <c r="N12" s="49"/>
      <c r="O12" s="49"/>
      <c r="P12" s="49"/>
    </row>
    <row r="13" spans="4:16" ht="19.5" customHeight="1">
      <c r="D13" s="276" t="s">
        <v>68</v>
      </c>
      <c r="E13" s="277"/>
      <c r="F13" s="274" t="s">
        <v>69</v>
      </c>
      <c r="G13" s="275"/>
      <c r="H13" s="275"/>
      <c r="I13" s="275"/>
      <c r="J13" s="49"/>
      <c r="K13" s="49"/>
      <c r="L13" s="49"/>
      <c r="M13" s="49"/>
      <c r="N13" s="49"/>
      <c r="O13" s="49"/>
      <c r="P13" s="49"/>
    </row>
    <row r="14" spans="4:16" ht="19.5" customHeight="1">
      <c r="D14" s="276" t="s">
        <v>70</v>
      </c>
      <c r="E14" s="277"/>
      <c r="F14" s="274" t="s">
        <v>71</v>
      </c>
      <c r="G14" s="275"/>
      <c r="H14" s="275"/>
      <c r="I14" s="275"/>
      <c r="J14" s="275"/>
      <c r="K14" s="49"/>
      <c r="L14" s="49"/>
      <c r="M14" s="49"/>
      <c r="N14" s="49"/>
      <c r="O14" s="49"/>
      <c r="P14" s="49"/>
    </row>
    <row r="15" spans="4:16" ht="19.5" customHeight="1">
      <c r="D15" s="276" t="s">
        <v>72</v>
      </c>
      <c r="E15" s="277"/>
      <c r="F15" s="274" t="s">
        <v>73</v>
      </c>
      <c r="G15" s="275"/>
      <c r="H15" s="275"/>
      <c r="I15" s="275"/>
      <c r="J15" s="275"/>
      <c r="K15" s="275"/>
      <c r="L15" s="49"/>
      <c r="M15" s="49"/>
      <c r="N15" s="49"/>
      <c r="O15" s="49"/>
      <c r="P15" s="49"/>
    </row>
    <row r="16" spans="4:16" ht="19.5" customHeight="1">
      <c r="D16" s="276" t="s">
        <v>74</v>
      </c>
      <c r="E16" s="277"/>
      <c r="F16" s="274" t="s">
        <v>94</v>
      </c>
      <c r="G16" s="275"/>
      <c r="H16" s="275"/>
      <c r="I16" s="275"/>
      <c r="J16" s="49"/>
      <c r="K16" s="49"/>
      <c r="L16" s="49"/>
      <c r="M16" s="49"/>
      <c r="N16" s="49"/>
      <c r="O16" s="49"/>
      <c r="P16" s="49"/>
    </row>
    <row r="17" spans="4:16" ht="19.5" customHeight="1">
      <c r="D17" s="276" t="s">
        <v>75</v>
      </c>
      <c r="E17" s="277"/>
      <c r="F17" s="274" t="s">
        <v>76</v>
      </c>
      <c r="G17" s="275"/>
      <c r="H17" s="275"/>
      <c r="I17" s="275"/>
      <c r="J17" s="275"/>
      <c r="K17" s="275"/>
      <c r="L17" s="275"/>
      <c r="M17" s="49"/>
      <c r="N17" s="49"/>
      <c r="O17" s="49"/>
      <c r="P17" s="49"/>
    </row>
    <row r="18" spans="4:16" ht="19.5" customHeight="1">
      <c r="D18" s="276" t="s">
        <v>77</v>
      </c>
      <c r="E18" s="277"/>
      <c r="F18" s="274" t="s">
        <v>78</v>
      </c>
      <c r="G18" s="275"/>
      <c r="H18" s="275"/>
      <c r="I18" s="275"/>
      <c r="J18" s="49"/>
      <c r="K18" s="49"/>
      <c r="L18" s="49"/>
      <c r="M18" s="49"/>
      <c r="N18" s="49"/>
      <c r="O18" s="49"/>
      <c r="P18" s="49"/>
    </row>
    <row r="19" spans="4:16" ht="19.5" customHeight="1">
      <c r="D19" s="276" t="s">
        <v>79</v>
      </c>
      <c r="E19" s="277"/>
      <c r="F19" s="274" t="s">
        <v>80</v>
      </c>
      <c r="G19" s="275"/>
      <c r="H19" s="275"/>
      <c r="I19" s="275"/>
      <c r="J19" s="275"/>
      <c r="K19" s="275"/>
      <c r="L19" s="275"/>
      <c r="M19" s="275"/>
      <c r="N19" s="49"/>
      <c r="O19" s="49"/>
      <c r="P19" s="49"/>
    </row>
    <row r="20" spans="4:16" ht="19.5" customHeight="1">
      <c r="D20" s="276" t="s">
        <v>81</v>
      </c>
      <c r="E20" s="277"/>
      <c r="F20" s="274" t="s">
        <v>82</v>
      </c>
      <c r="G20" s="275"/>
      <c r="H20" s="275"/>
      <c r="I20" s="275"/>
      <c r="J20" s="275"/>
      <c r="K20" s="49"/>
      <c r="L20" s="49"/>
      <c r="M20" s="49"/>
      <c r="N20" s="49"/>
      <c r="O20" s="49"/>
      <c r="P20" s="49"/>
    </row>
    <row r="21" spans="4:16" ht="19.5" customHeight="1">
      <c r="D21" s="276" t="s">
        <v>83</v>
      </c>
      <c r="E21" s="277"/>
      <c r="F21" s="274" t="s">
        <v>97</v>
      </c>
      <c r="G21" s="275"/>
      <c r="H21" s="275"/>
      <c r="I21" s="275"/>
      <c r="J21" s="275"/>
      <c r="K21" s="275"/>
      <c r="L21" s="49"/>
      <c r="M21" s="49"/>
      <c r="N21" s="49"/>
      <c r="O21" s="49"/>
      <c r="P21" s="49"/>
    </row>
    <row r="22" spans="4:15" ht="19.5" customHeight="1">
      <c r="D22" s="276" t="s">
        <v>84</v>
      </c>
      <c r="E22" s="277"/>
      <c r="F22" s="274" t="s">
        <v>85</v>
      </c>
      <c r="G22" s="275"/>
      <c r="H22" s="275"/>
      <c r="I22" s="275"/>
      <c r="J22" s="49"/>
      <c r="K22" s="49"/>
      <c r="L22" s="49"/>
      <c r="M22" s="49"/>
      <c r="N22" s="49"/>
      <c r="O22" s="49"/>
    </row>
    <row r="23" spans="4:15" ht="19.5" customHeight="1">
      <c r="D23" s="276" t="s">
        <v>86</v>
      </c>
      <c r="E23" s="277"/>
      <c r="F23" s="274" t="s">
        <v>87</v>
      </c>
      <c r="G23" s="275"/>
      <c r="H23" s="275"/>
      <c r="I23" s="275"/>
      <c r="J23" s="275"/>
      <c r="K23" s="49"/>
      <c r="L23" s="49"/>
      <c r="M23" s="49"/>
      <c r="N23" s="49"/>
      <c r="O23" s="49"/>
    </row>
    <row r="24" spans="4:15" ht="19.5" customHeight="1">
      <c r="D24" s="276" t="s">
        <v>88</v>
      </c>
      <c r="E24" s="277"/>
      <c r="F24" s="274" t="s">
        <v>89</v>
      </c>
      <c r="G24" s="275"/>
      <c r="H24" s="275"/>
      <c r="I24" s="275"/>
      <c r="J24" s="275"/>
      <c r="K24" s="49"/>
      <c r="L24" s="49"/>
      <c r="M24" s="49"/>
      <c r="N24" s="49"/>
      <c r="O24" s="49"/>
    </row>
    <row r="25" spans="4:15" ht="19.5" customHeight="1">
      <c r="D25" s="276" t="s">
        <v>90</v>
      </c>
      <c r="E25" s="277"/>
      <c r="F25" s="274" t="s">
        <v>95</v>
      </c>
      <c r="G25" s="275"/>
      <c r="H25" s="275"/>
      <c r="I25" s="275"/>
      <c r="J25" s="49"/>
      <c r="K25" s="49"/>
      <c r="L25" s="49"/>
      <c r="M25" s="49"/>
      <c r="N25" s="49"/>
      <c r="O25" s="49"/>
    </row>
    <row r="26" spans="4:15" ht="19.5" customHeight="1">
      <c r="D26" s="276" t="s">
        <v>91</v>
      </c>
      <c r="E26" s="277"/>
      <c r="F26" s="274" t="s">
        <v>92</v>
      </c>
      <c r="G26" s="275"/>
      <c r="H26" s="275"/>
      <c r="I26" s="275"/>
      <c r="J26" s="275"/>
      <c r="K26" s="49"/>
      <c r="L26" s="49"/>
      <c r="M26" s="49"/>
      <c r="N26" s="49"/>
      <c r="O26" s="49"/>
    </row>
    <row r="27" spans="4:15" ht="19.5" customHeight="1">
      <c r="D27" s="276" t="s">
        <v>93</v>
      </c>
      <c r="E27" s="277"/>
      <c r="F27" s="274" t="s">
        <v>96</v>
      </c>
      <c r="G27" s="275"/>
      <c r="H27" s="275"/>
      <c r="I27" s="275"/>
      <c r="J27" s="49"/>
      <c r="K27" s="49"/>
      <c r="L27" s="49"/>
      <c r="M27" s="49"/>
      <c r="N27" s="49"/>
      <c r="O27" s="49"/>
    </row>
    <row r="28" spans="4:7" ht="19.5" customHeight="1">
      <c r="D28" s="51"/>
      <c r="G28" s="2"/>
    </row>
    <row r="29" spans="4:7" ht="19.5" customHeight="1">
      <c r="D29" s="51"/>
      <c r="G29" s="2"/>
    </row>
    <row r="30" spans="4:7" ht="19.5" customHeight="1">
      <c r="D30" s="51"/>
      <c r="G30" s="2"/>
    </row>
    <row r="31" spans="4:7" ht="19.5" customHeight="1">
      <c r="D31" s="51"/>
      <c r="G31" s="2"/>
    </row>
    <row r="32" spans="4:7" ht="19.5" customHeight="1">
      <c r="D32" s="51"/>
      <c r="G32" s="2"/>
    </row>
    <row r="33" spans="4:7" ht="19.5" customHeight="1">
      <c r="D33" s="51"/>
      <c r="G33" s="2"/>
    </row>
    <row r="34" spans="4:7" ht="19.5" customHeight="1">
      <c r="D34" s="51"/>
      <c r="G34" s="2"/>
    </row>
    <row r="35" ht="19.5" customHeight="1">
      <c r="D35" s="51"/>
    </row>
  </sheetData>
  <mergeCells count="36">
    <mergeCell ref="D11:E11"/>
    <mergeCell ref="B6:C7"/>
    <mergeCell ref="F11:J11"/>
    <mergeCell ref="D6:M7"/>
    <mergeCell ref="F12:I12"/>
    <mergeCell ref="F13:I13"/>
    <mergeCell ref="D12:E12"/>
    <mergeCell ref="D13:E13"/>
    <mergeCell ref="F14:J14"/>
    <mergeCell ref="F15:K15"/>
    <mergeCell ref="D14:E14"/>
    <mergeCell ref="D15:E15"/>
    <mergeCell ref="F16:I16"/>
    <mergeCell ref="F17:L17"/>
    <mergeCell ref="D16:E16"/>
    <mergeCell ref="D17:E17"/>
    <mergeCell ref="F18:I18"/>
    <mergeCell ref="F19:M19"/>
    <mergeCell ref="D18:E18"/>
    <mergeCell ref="D19:E19"/>
    <mergeCell ref="F20:J20"/>
    <mergeCell ref="F21:K21"/>
    <mergeCell ref="D20:E20"/>
    <mergeCell ref="D21:E21"/>
    <mergeCell ref="F22:I22"/>
    <mergeCell ref="F23:J23"/>
    <mergeCell ref="D22:E22"/>
    <mergeCell ref="D23:E23"/>
    <mergeCell ref="F24:J24"/>
    <mergeCell ref="F25:I25"/>
    <mergeCell ref="D24:E24"/>
    <mergeCell ref="D27:E27"/>
    <mergeCell ref="D25:E25"/>
    <mergeCell ref="D26:E26"/>
    <mergeCell ref="F26:J26"/>
    <mergeCell ref="F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SheetLayoutView="100" workbookViewId="0" topLeftCell="A1">
      <selection activeCell="A1" sqref="A1:Z1"/>
    </sheetView>
  </sheetViews>
  <sheetFormatPr defaultColWidth="9.00390625" defaultRowHeight="19.5" customHeight="1"/>
  <cols>
    <col min="1" max="1" width="2.00390625" style="1" customWidth="1"/>
    <col min="2" max="3" width="3.25390625" style="1" customWidth="1"/>
    <col min="4" max="16384" width="3.625" style="1" customWidth="1"/>
  </cols>
  <sheetData>
    <row r="1" spans="1:26" ht="19.5" customHeight="1">
      <c r="A1" s="233" t="s">
        <v>375</v>
      </c>
      <c r="B1" s="23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</row>
    <row r="2" spans="1:26" ht="18" customHeight="1" thickBot="1">
      <c r="A2" s="590" t="s">
        <v>270</v>
      </c>
      <c r="B2" s="590"/>
      <c r="C2" s="591"/>
      <c r="D2" s="591"/>
      <c r="E2" s="591"/>
      <c r="U2" s="601" t="s">
        <v>271</v>
      </c>
      <c r="V2" s="602"/>
      <c r="W2" s="602"/>
      <c r="X2" s="602"/>
      <c r="Y2" s="602"/>
      <c r="Z2" s="602"/>
    </row>
    <row r="3" spans="1:27" ht="18" customHeight="1">
      <c r="A3" s="248" t="s">
        <v>272</v>
      </c>
      <c r="B3" s="248"/>
      <c r="C3" s="270"/>
      <c r="D3" s="270"/>
      <c r="E3" s="270"/>
      <c r="F3" s="270"/>
      <c r="G3" s="270"/>
      <c r="H3" s="270"/>
      <c r="I3" s="270"/>
      <c r="J3" s="270"/>
      <c r="K3" s="270"/>
      <c r="L3" s="432" t="s">
        <v>373</v>
      </c>
      <c r="M3" s="599"/>
      <c r="N3" s="599"/>
      <c r="O3" s="599"/>
      <c r="P3" s="443"/>
      <c r="Q3" s="432" t="s">
        <v>374</v>
      </c>
      <c r="R3" s="599"/>
      <c r="S3" s="599"/>
      <c r="T3" s="599"/>
      <c r="U3" s="599"/>
      <c r="V3" s="217" t="s">
        <v>376</v>
      </c>
      <c r="W3" s="596"/>
      <c r="X3" s="596"/>
      <c r="Y3" s="596"/>
      <c r="Z3" s="596"/>
      <c r="AA3" s="6"/>
    </row>
    <row r="4" spans="1:27" ht="18" customHeight="1">
      <c r="A4" s="242"/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440"/>
      <c r="M4" s="600"/>
      <c r="N4" s="600"/>
      <c r="O4" s="600"/>
      <c r="P4" s="444"/>
      <c r="Q4" s="440"/>
      <c r="R4" s="600"/>
      <c r="S4" s="600"/>
      <c r="T4" s="600"/>
      <c r="U4" s="600"/>
      <c r="V4" s="315"/>
      <c r="W4" s="316"/>
      <c r="X4" s="316"/>
      <c r="Y4" s="316"/>
      <c r="Z4" s="316"/>
      <c r="AA4" s="6"/>
    </row>
    <row r="5" spans="1:26" ht="5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55"/>
      <c r="M5" s="55"/>
      <c r="N5" s="55"/>
      <c r="O5" s="55"/>
      <c r="P5" s="55"/>
      <c r="Q5" s="55"/>
      <c r="R5" s="55"/>
      <c r="S5" s="55"/>
      <c r="T5" s="55"/>
      <c r="U5" s="55"/>
      <c r="V5" s="112"/>
      <c r="W5" s="112"/>
      <c r="X5" s="112"/>
      <c r="Y5" s="112"/>
      <c r="Z5" s="112"/>
    </row>
    <row r="6" spans="1:26" s="113" customFormat="1" ht="18" customHeight="1">
      <c r="A6" s="361" t="s">
        <v>273</v>
      </c>
      <c r="B6" s="361"/>
      <c r="C6" s="598"/>
      <c r="D6" s="598"/>
      <c r="E6" s="598"/>
      <c r="F6" s="598"/>
      <c r="G6" s="598"/>
      <c r="H6" s="598"/>
      <c r="I6" s="598"/>
      <c r="J6" s="598"/>
      <c r="K6" s="598"/>
      <c r="L6" s="595">
        <v>1231</v>
      </c>
      <c r="M6" s="595"/>
      <c r="N6" s="595"/>
      <c r="O6" s="595"/>
      <c r="P6" s="595"/>
      <c r="Q6" s="595">
        <v>1200</v>
      </c>
      <c r="R6" s="595"/>
      <c r="S6" s="595"/>
      <c r="T6" s="595"/>
      <c r="U6" s="595"/>
      <c r="V6" s="595">
        <f>V9+V22+V28+V35+V47+V53</f>
        <v>1187</v>
      </c>
      <c r="W6" s="595"/>
      <c r="X6" s="595"/>
      <c r="Y6" s="595"/>
      <c r="Z6" s="595"/>
    </row>
    <row r="7" spans="1:26" ht="5.25" customHeight="1">
      <c r="A7" s="104"/>
      <c r="B7" s="104"/>
      <c r="C7" s="108"/>
      <c r="D7" s="108"/>
      <c r="E7" s="108"/>
      <c r="F7" s="108"/>
      <c r="G7" s="108"/>
      <c r="H7" s="108"/>
      <c r="I7" s="108"/>
      <c r="J7" s="108"/>
      <c r="K7" s="107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5.25" customHeight="1">
      <c r="A8" s="166"/>
      <c r="B8" s="584" t="s">
        <v>346</v>
      </c>
      <c r="C8" s="585"/>
      <c r="D8" s="81"/>
      <c r="E8" s="81"/>
      <c r="F8" s="81"/>
      <c r="G8" s="81"/>
      <c r="H8" s="81"/>
      <c r="I8" s="81"/>
      <c r="J8" s="81"/>
      <c r="K8" s="106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8" customHeight="1">
      <c r="A9" s="167"/>
      <c r="B9" s="586"/>
      <c r="C9" s="587"/>
      <c r="D9" s="597" t="s">
        <v>273</v>
      </c>
      <c r="E9" s="597"/>
      <c r="F9" s="597"/>
      <c r="G9" s="597"/>
      <c r="H9" s="597"/>
      <c r="I9" s="597"/>
      <c r="J9" s="597"/>
      <c r="K9" s="581"/>
      <c r="L9" s="592">
        <v>766</v>
      </c>
      <c r="M9" s="592"/>
      <c r="N9" s="592"/>
      <c r="O9" s="592"/>
      <c r="P9" s="592"/>
      <c r="Q9" s="592">
        <v>746</v>
      </c>
      <c r="R9" s="592"/>
      <c r="S9" s="592"/>
      <c r="T9" s="592"/>
      <c r="U9" s="592"/>
      <c r="V9" s="592">
        <f>V11+V12+V13+V14+V18+V19</f>
        <v>737</v>
      </c>
      <c r="W9" s="592"/>
      <c r="X9" s="592"/>
      <c r="Y9" s="592"/>
      <c r="Z9" s="592"/>
    </row>
    <row r="10" spans="1:26" ht="5.25" customHeight="1">
      <c r="A10" s="167"/>
      <c r="B10" s="586"/>
      <c r="C10" s="587"/>
      <c r="D10" s="9"/>
      <c r="E10" s="9"/>
      <c r="F10" s="9"/>
      <c r="G10" s="9"/>
      <c r="H10" s="9"/>
      <c r="I10" s="9"/>
      <c r="J10" s="9"/>
      <c r="K10" s="11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8" customHeight="1">
      <c r="A11" s="167"/>
      <c r="B11" s="586"/>
      <c r="C11" s="587"/>
      <c r="E11" s="593" t="s">
        <v>274</v>
      </c>
      <c r="F11" s="593"/>
      <c r="G11" s="593"/>
      <c r="H11" s="593"/>
      <c r="I11" s="593"/>
      <c r="J11" s="593"/>
      <c r="K11" s="594"/>
      <c r="L11" s="290">
        <v>70</v>
      </c>
      <c r="M11" s="290"/>
      <c r="N11" s="290"/>
      <c r="O11" s="290"/>
      <c r="P11" s="290"/>
      <c r="Q11" s="290">
        <v>51</v>
      </c>
      <c r="R11" s="290"/>
      <c r="S11" s="290"/>
      <c r="T11" s="290"/>
      <c r="U11" s="290"/>
      <c r="V11" s="290">
        <v>116</v>
      </c>
      <c r="W11" s="290"/>
      <c r="X11" s="290"/>
      <c r="Y11" s="290"/>
      <c r="Z11" s="290"/>
    </row>
    <row r="12" spans="1:26" ht="18" customHeight="1">
      <c r="A12" s="167"/>
      <c r="B12" s="586"/>
      <c r="C12" s="587"/>
      <c r="E12" s="593" t="s">
        <v>481</v>
      </c>
      <c r="F12" s="593"/>
      <c r="G12" s="593"/>
      <c r="H12" s="593"/>
      <c r="I12" s="593"/>
      <c r="J12" s="593"/>
      <c r="K12" s="594"/>
      <c r="L12" s="290">
        <v>105</v>
      </c>
      <c r="M12" s="290"/>
      <c r="N12" s="290"/>
      <c r="O12" s="290"/>
      <c r="P12" s="290"/>
      <c r="Q12" s="290">
        <v>110</v>
      </c>
      <c r="R12" s="290"/>
      <c r="S12" s="290"/>
      <c r="T12" s="290"/>
      <c r="U12" s="290"/>
      <c r="V12" s="290">
        <v>60</v>
      </c>
      <c r="W12" s="290"/>
      <c r="X12" s="290"/>
      <c r="Y12" s="290"/>
      <c r="Z12" s="290"/>
    </row>
    <row r="13" spans="1:26" ht="18" customHeight="1">
      <c r="A13" s="167"/>
      <c r="B13" s="586"/>
      <c r="C13" s="587"/>
      <c r="E13" s="593" t="s">
        <v>275</v>
      </c>
      <c r="F13" s="593"/>
      <c r="G13" s="593"/>
      <c r="H13" s="593"/>
      <c r="I13" s="593"/>
      <c r="J13" s="593"/>
      <c r="K13" s="594"/>
      <c r="L13" s="290">
        <v>62</v>
      </c>
      <c r="M13" s="290"/>
      <c r="N13" s="290"/>
      <c r="O13" s="290"/>
      <c r="P13" s="290"/>
      <c r="Q13" s="290">
        <v>63</v>
      </c>
      <c r="R13" s="290"/>
      <c r="S13" s="290"/>
      <c r="T13" s="290"/>
      <c r="U13" s="290"/>
      <c r="V13" s="290">
        <v>69</v>
      </c>
      <c r="W13" s="290"/>
      <c r="X13" s="290"/>
      <c r="Y13" s="290"/>
      <c r="Z13" s="290"/>
    </row>
    <row r="14" spans="1:26" ht="18" customHeight="1">
      <c r="A14" s="167"/>
      <c r="B14" s="586"/>
      <c r="C14" s="587"/>
      <c r="E14" s="593" t="s">
        <v>276</v>
      </c>
      <c r="F14" s="593"/>
      <c r="G14" s="593"/>
      <c r="H14" s="593"/>
      <c r="I14" s="593"/>
      <c r="J14" s="593"/>
      <c r="K14" s="594"/>
      <c r="L14" s="290">
        <v>193</v>
      </c>
      <c r="M14" s="290"/>
      <c r="N14" s="290"/>
      <c r="O14" s="290"/>
      <c r="P14" s="290"/>
      <c r="Q14" s="290">
        <v>183</v>
      </c>
      <c r="R14" s="290"/>
      <c r="S14" s="290"/>
      <c r="T14" s="290"/>
      <c r="U14" s="290"/>
      <c r="V14" s="290">
        <v>179</v>
      </c>
      <c r="W14" s="290"/>
      <c r="X14" s="290"/>
      <c r="Y14" s="290"/>
      <c r="Z14" s="290"/>
    </row>
    <row r="15" spans="1:26" ht="18" customHeight="1">
      <c r="A15" s="167"/>
      <c r="B15" s="586"/>
      <c r="C15" s="587"/>
      <c r="D15" s="9"/>
      <c r="E15" s="165"/>
      <c r="F15" s="593" t="s">
        <v>277</v>
      </c>
      <c r="G15" s="593"/>
      <c r="H15" s="593"/>
      <c r="I15" s="593"/>
      <c r="J15" s="593"/>
      <c r="K15" s="594"/>
      <c r="L15" s="290">
        <v>-6</v>
      </c>
      <c r="M15" s="290"/>
      <c r="N15" s="290"/>
      <c r="O15" s="290"/>
      <c r="P15" s="290"/>
      <c r="Q15" s="303" t="s">
        <v>352</v>
      </c>
      <c r="R15" s="303"/>
      <c r="S15" s="303"/>
      <c r="T15" s="303"/>
      <c r="U15" s="303"/>
      <c r="V15" s="290">
        <v>-6</v>
      </c>
      <c r="W15" s="290"/>
      <c r="X15" s="290"/>
      <c r="Y15" s="290"/>
      <c r="Z15" s="290"/>
    </row>
    <row r="16" spans="1:26" ht="18" customHeight="1">
      <c r="A16" s="167"/>
      <c r="B16" s="586"/>
      <c r="C16" s="587"/>
      <c r="D16" s="9"/>
      <c r="E16" s="165"/>
      <c r="F16" s="593" t="s">
        <v>278</v>
      </c>
      <c r="G16" s="593"/>
      <c r="H16" s="593"/>
      <c r="I16" s="593"/>
      <c r="J16" s="593"/>
      <c r="K16" s="594"/>
      <c r="L16" s="290">
        <v>-7</v>
      </c>
      <c r="M16" s="290"/>
      <c r="N16" s="290"/>
      <c r="O16" s="290"/>
      <c r="P16" s="290"/>
      <c r="Q16" s="303" t="s">
        <v>352</v>
      </c>
      <c r="R16" s="303"/>
      <c r="S16" s="303"/>
      <c r="T16" s="303"/>
      <c r="U16" s="303"/>
      <c r="V16" s="290">
        <v>-6</v>
      </c>
      <c r="W16" s="290"/>
      <c r="X16" s="290"/>
      <c r="Y16" s="290"/>
      <c r="Z16" s="290"/>
    </row>
    <row r="17" spans="1:26" ht="18" customHeight="1">
      <c r="A17" s="167"/>
      <c r="B17" s="586"/>
      <c r="C17" s="587"/>
      <c r="D17" s="9"/>
      <c r="E17" s="165"/>
      <c r="F17" s="593" t="s">
        <v>279</v>
      </c>
      <c r="G17" s="593"/>
      <c r="H17" s="593"/>
      <c r="I17" s="593"/>
      <c r="J17" s="593"/>
      <c r="K17" s="594"/>
      <c r="L17" s="290">
        <v>-6</v>
      </c>
      <c r="M17" s="290"/>
      <c r="N17" s="290"/>
      <c r="O17" s="290"/>
      <c r="P17" s="290"/>
      <c r="Q17" s="303" t="s">
        <v>352</v>
      </c>
      <c r="R17" s="303"/>
      <c r="S17" s="303"/>
      <c r="T17" s="303"/>
      <c r="U17" s="303"/>
      <c r="V17" s="290">
        <v>-6</v>
      </c>
      <c r="W17" s="290"/>
      <c r="X17" s="290"/>
      <c r="Y17" s="290"/>
      <c r="Z17" s="290"/>
    </row>
    <row r="18" spans="1:26" ht="18" customHeight="1">
      <c r="A18" s="167"/>
      <c r="B18" s="586"/>
      <c r="C18" s="587"/>
      <c r="E18" s="593" t="s">
        <v>280</v>
      </c>
      <c r="F18" s="593"/>
      <c r="G18" s="593"/>
      <c r="H18" s="593"/>
      <c r="I18" s="593"/>
      <c r="J18" s="593"/>
      <c r="K18" s="594"/>
      <c r="L18" s="290">
        <v>181</v>
      </c>
      <c r="M18" s="290"/>
      <c r="N18" s="290"/>
      <c r="O18" s="290"/>
      <c r="P18" s="290"/>
      <c r="Q18" s="290">
        <v>189</v>
      </c>
      <c r="R18" s="290"/>
      <c r="S18" s="290"/>
      <c r="T18" s="290"/>
      <c r="U18" s="290"/>
      <c r="V18" s="290">
        <v>187</v>
      </c>
      <c r="W18" s="290"/>
      <c r="X18" s="290"/>
      <c r="Y18" s="290"/>
      <c r="Z18" s="290"/>
    </row>
    <row r="19" spans="1:26" ht="18" customHeight="1">
      <c r="A19" s="167"/>
      <c r="B19" s="586"/>
      <c r="C19" s="587"/>
      <c r="E19" s="593" t="s">
        <v>281</v>
      </c>
      <c r="F19" s="593"/>
      <c r="G19" s="593"/>
      <c r="H19" s="593"/>
      <c r="I19" s="593"/>
      <c r="J19" s="593"/>
      <c r="K19" s="594"/>
      <c r="L19" s="290">
        <v>129</v>
      </c>
      <c r="M19" s="290"/>
      <c r="N19" s="290"/>
      <c r="O19" s="290"/>
      <c r="P19" s="290"/>
      <c r="Q19" s="290">
        <v>128</v>
      </c>
      <c r="R19" s="290"/>
      <c r="S19" s="290"/>
      <c r="T19" s="290"/>
      <c r="U19" s="290"/>
      <c r="V19" s="290">
        <v>126</v>
      </c>
      <c r="W19" s="290"/>
      <c r="X19" s="290"/>
      <c r="Y19" s="290"/>
      <c r="Z19" s="290"/>
    </row>
    <row r="20" spans="1:26" ht="18" customHeight="1">
      <c r="A20" s="168"/>
      <c r="B20" s="588"/>
      <c r="C20" s="589"/>
      <c r="E20" s="604" t="s">
        <v>282</v>
      </c>
      <c r="F20" s="604"/>
      <c r="G20" s="604"/>
      <c r="H20" s="604"/>
      <c r="I20" s="604"/>
      <c r="J20" s="604"/>
      <c r="K20" s="605"/>
      <c r="L20" s="290">
        <v>26</v>
      </c>
      <c r="M20" s="290"/>
      <c r="N20" s="290"/>
      <c r="O20" s="290"/>
      <c r="P20" s="290"/>
      <c r="Q20" s="290">
        <v>22</v>
      </c>
      <c r="R20" s="290"/>
      <c r="S20" s="290"/>
      <c r="T20" s="290"/>
      <c r="U20" s="290"/>
      <c r="V20" s="290" t="s">
        <v>464</v>
      </c>
      <c r="W20" s="290"/>
      <c r="X20" s="290"/>
      <c r="Y20" s="290"/>
      <c r="Z20" s="290"/>
    </row>
    <row r="21" spans="1:26" ht="4.5" customHeight="1">
      <c r="A21" s="169"/>
      <c r="B21" s="606" t="s">
        <v>477</v>
      </c>
      <c r="C21" s="607"/>
      <c r="D21" s="80"/>
      <c r="E21" s="80"/>
      <c r="F21" s="80"/>
      <c r="G21" s="80"/>
      <c r="H21" s="80"/>
      <c r="I21" s="80"/>
      <c r="J21" s="80"/>
      <c r="K21" s="103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8" customHeight="1">
      <c r="A22" s="170"/>
      <c r="B22" s="608"/>
      <c r="C22" s="609"/>
      <c r="D22" s="581" t="s">
        <v>273</v>
      </c>
      <c r="E22" s="582"/>
      <c r="F22" s="582"/>
      <c r="G22" s="582"/>
      <c r="H22" s="582"/>
      <c r="I22" s="582"/>
      <c r="J22" s="582"/>
      <c r="K22" s="582"/>
      <c r="L22" s="592">
        <v>19</v>
      </c>
      <c r="M22" s="592"/>
      <c r="N22" s="592"/>
      <c r="O22" s="592"/>
      <c r="P22" s="592"/>
      <c r="Q22" s="592">
        <v>19</v>
      </c>
      <c r="R22" s="592"/>
      <c r="S22" s="592"/>
      <c r="T22" s="592"/>
      <c r="U22" s="592"/>
      <c r="V22" s="592">
        <f>V24+V25</f>
        <v>19</v>
      </c>
      <c r="W22" s="592"/>
      <c r="X22" s="592"/>
      <c r="Y22" s="592"/>
      <c r="Z22" s="592"/>
    </row>
    <row r="23" spans="1:26" ht="5.25" customHeight="1">
      <c r="A23" s="170"/>
      <c r="B23" s="608"/>
      <c r="C23" s="609"/>
      <c r="D23" s="9"/>
      <c r="E23" s="9"/>
      <c r="F23" s="9"/>
      <c r="G23" s="9"/>
      <c r="H23" s="9"/>
      <c r="I23" s="9"/>
      <c r="J23" s="9"/>
      <c r="K23" s="11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8" customHeight="1">
      <c r="A24" s="170"/>
      <c r="B24" s="608"/>
      <c r="C24" s="609"/>
      <c r="E24" s="593" t="s">
        <v>283</v>
      </c>
      <c r="F24" s="593"/>
      <c r="G24" s="593"/>
      <c r="H24" s="593"/>
      <c r="I24" s="593"/>
      <c r="J24" s="593"/>
      <c r="K24" s="594"/>
      <c r="L24" s="290">
        <v>8</v>
      </c>
      <c r="M24" s="290"/>
      <c r="N24" s="290"/>
      <c r="O24" s="290"/>
      <c r="P24" s="290"/>
      <c r="Q24" s="290">
        <v>8</v>
      </c>
      <c r="R24" s="290"/>
      <c r="S24" s="290"/>
      <c r="T24" s="290"/>
      <c r="U24" s="290"/>
      <c r="V24" s="290">
        <v>8</v>
      </c>
      <c r="W24" s="290"/>
      <c r="X24" s="290"/>
      <c r="Y24" s="290"/>
      <c r="Z24" s="290"/>
    </row>
    <row r="25" spans="1:26" ht="18" customHeight="1">
      <c r="A25" s="170"/>
      <c r="B25" s="608"/>
      <c r="C25" s="609"/>
      <c r="E25" s="593" t="s">
        <v>347</v>
      </c>
      <c r="F25" s="593"/>
      <c r="G25" s="593"/>
      <c r="H25" s="593"/>
      <c r="I25" s="593"/>
      <c r="J25" s="593"/>
      <c r="K25" s="594"/>
      <c r="L25" s="290">
        <v>11</v>
      </c>
      <c r="M25" s="290"/>
      <c r="N25" s="290"/>
      <c r="O25" s="290"/>
      <c r="P25" s="290"/>
      <c r="Q25" s="290">
        <v>11</v>
      </c>
      <c r="R25" s="290"/>
      <c r="S25" s="290"/>
      <c r="T25" s="290"/>
      <c r="U25" s="290"/>
      <c r="V25" s="290">
        <v>11</v>
      </c>
      <c r="W25" s="290"/>
      <c r="X25" s="290"/>
      <c r="Y25" s="290"/>
      <c r="Z25" s="290"/>
    </row>
    <row r="26" spans="1:26" ht="4.5" customHeight="1">
      <c r="A26" s="171"/>
      <c r="B26" s="610"/>
      <c r="C26" s="611"/>
      <c r="D26" s="9"/>
      <c r="E26" s="9"/>
      <c r="F26" s="9"/>
      <c r="G26" s="9"/>
      <c r="H26" s="9"/>
      <c r="I26" s="9"/>
      <c r="J26" s="9"/>
      <c r="K26" s="11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5.25" customHeight="1">
      <c r="A27" s="172"/>
      <c r="B27" s="612" t="s">
        <v>474</v>
      </c>
      <c r="C27" s="613"/>
      <c r="D27" s="102"/>
      <c r="E27" s="80"/>
      <c r="F27" s="80"/>
      <c r="G27" s="80"/>
      <c r="H27" s="80"/>
      <c r="I27" s="80"/>
      <c r="J27" s="80"/>
      <c r="K27" s="103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8" customHeight="1">
      <c r="A28" s="173"/>
      <c r="B28" s="614"/>
      <c r="C28" s="615"/>
      <c r="D28" s="581" t="s">
        <v>273</v>
      </c>
      <c r="E28" s="582"/>
      <c r="F28" s="582"/>
      <c r="G28" s="582"/>
      <c r="H28" s="582"/>
      <c r="I28" s="582"/>
      <c r="J28" s="582"/>
      <c r="K28" s="582"/>
      <c r="L28" s="592">
        <v>11</v>
      </c>
      <c r="M28" s="592"/>
      <c r="N28" s="592"/>
      <c r="O28" s="592"/>
      <c r="P28" s="592"/>
      <c r="Q28" s="592">
        <v>12</v>
      </c>
      <c r="R28" s="592"/>
      <c r="S28" s="592"/>
      <c r="T28" s="592"/>
      <c r="U28" s="592"/>
      <c r="V28" s="592">
        <f>SUM(V30:Z32)</f>
        <v>12</v>
      </c>
      <c r="W28" s="592"/>
      <c r="X28" s="592"/>
      <c r="Y28" s="592"/>
      <c r="Z28" s="592"/>
    </row>
    <row r="29" spans="1:26" ht="4.5" customHeight="1">
      <c r="A29" s="173"/>
      <c r="B29" s="614"/>
      <c r="C29" s="615"/>
      <c r="D29" s="109"/>
      <c r="E29" s="9"/>
      <c r="F29" s="9"/>
      <c r="G29" s="9"/>
      <c r="H29" s="9"/>
      <c r="I29" s="9"/>
      <c r="J29" s="9"/>
      <c r="K29" s="11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8" customHeight="1">
      <c r="A30" s="173"/>
      <c r="B30" s="614"/>
      <c r="C30" s="615"/>
      <c r="E30" s="618" t="s">
        <v>348</v>
      </c>
      <c r="F30" s="618"/>
      <c r="G30" s="618"/>
      <c r="H30" s="618"/>
      <c r="I30" s="618"/>
      <c r="J30" s="618"/>
      <c r="K30" s="619"/>
      <c r="L30" s="290">
        <v>5</v>
      </c>
      <c r="M30" s="290"/>
      <c r="N30" s="290"/>
      <c r="O30" s="290"/>
      <c r="P30" s="290"/>
      <c r="Q30" s="290">
        <v>5</v>
      </c>
      <c r="R30" s="290"/>
      <c r="S30" s="290"/>
      <c r="T30" s="290"/>
      <c r="U30" s="290"/>
      <c r="V30" s="290">
        <v>5</v>
      </c>
      <c r="W30" s="290"/>
      <c r="X30" s="290"/>
      <c r="Y30" s="290"/>
      <c r="Z30" s="290"/>
    </row>
    <row r="31" spans="1:26" ht="18" customHeight="1">
      <c r="A31" s="173"/>
      <c r="B31" s="614"/>
      <c r="C31" s="615"/>
      <c r="E31" s="593" t="s">
        <v>349</v>
      </c>
      <c r="F31" s="593"/>
      <c r="G31" s="593"/>
      <c r="H31" s="593"/>
      <c r="I31" s="593"/>
      <c r="J31" s="593"/>
      <c r="K31" s="594"/>
      <c r="L31" s="290">
        <v>5</v>
      </c>
      <c r="M31" s="290"/>
      <c r="N31" s="290"/>
      <c r="O31" s="290"/>
      <c r="P31" s="290"/>
      <c r="Q31" s="290">
        <v>5</v>
      </c>
      <c r="R31" s="290"/>
      <c r="S31" s="290"/>
      <c r="T31" s="290"/>
      <c r="U31" s="290"/>
      <c r="V31" s="290">
        <v>5</v>
      </c>
      <c r="W31" s="290"/>
      <c r="X31" s="290"/>
      <c r="Y31" s="290"/>
      <c r="Z31" s="290"/>
    </row>
    <row r="32" spans="1:26" ht="18" customHeight="1">
      <c r="A32" s="173"/>
      <c r="B32" s="614"/>
      <c r="C32" s="615"/>
      <c r="E32" s="593" t="s">
        <v>350</v>
      </c>
      <c r="F32" s="593"/>
      <c r="G32" s="593"/>
      <c r="H32" s="593"/>
      <c r="I32" s="593"/>
      <c r="J32" s="593"/>
      <c r="K32" s="594"/>
      <c r="L32" s="290">
        <v>1</v>
      </c>
      <c r="M32" s="290"/>
      <c r="N32" s="290"/>
      <c r="O32" s="290"/>
      <c r="P32" s="290"/>
      <c r="Q32" s="290">
        <v>2</v>
      </c>
      <c r="R32" s="290"/>
      <c r="S32" s="290"/>
      <c r="T32" s="290"/>
      <c r="U32" s="290"/>
      <c r="V32" s="290">
        <v>2</v>
      </c>
      <c r="W32" s="290"/>
      <c r="X32" s="290"/>
      <c r="Y32" s="290"/>
      <c r="Z32" s="290"/>
    </row>
    <row r="33" spans="1:26" ht="5.25" customHeight="1">
      <c r="A33" s="174"/>
      <c r="B33" s="616"/>
      <c r="C33" s="617"/>
      <c r="D33" s="104"/>
      <c r="E33" s="104"/>
      <c r="F33" s="104"/>
      <c r="G33" s="104"/>
      <c r="H33" s="104"/>
      <c r="I33" s="104"/>
      <c r="J33" s="104"/>
      <c r="K33" s="10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6" customHeight="1">
      <c r="A34" s="166"/>
      <c r="B34" s="584" t="s">
        <v>475</v>
      </c>
      <c r="C34" s="585"/>
      <c r="D34" s="80"/>
      <c r="E34" s="80"/>
      <c r="F34" s="80"/>
      <c r="G34" s="80"/>
      <c r="H34" s="80"/>
      <c r="I34" s="80"/>
      <c r="J34" s="80"/>
      <c r="K34" s="103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8" customHeight="1">
      <c r="A35" s="175"/>
      <c r="B35" s="586"/>
      <c r="C35" s="587"/>
      <c r="D35" s="581" t="s">
        <v>273</v>
      </c>
      <c r="E35" s="582"/>
      <c r="F35" s="582"/>
      <c r="G35" s="582"/>
      <c r="H35" s="582"/>
      <c r="I35" s="582"/>
      <c r="J35" s="582"/>
      <c r="K35" s="582"/>
      <c r="L35" s="592">
        <v>189</v>
      </c>
      <c r="M35" s="592"/>
      <c r="N35" s="592"/>
      <c r="O35" s="592"/>
      <c r="P35" s="592"/>
      <c r="Q35" s="592">
        <v>189</v>
      </c>
      <c r="R35" s="592"/>
      <c r="S35" s="592"/>
      <c r="T35" s="592"/>
      <c r="U35" s="592"/>
      <c r="V35" s="592">
        <f>SUM(V37:Z44)</f>
        <v>187</v>
      </c>
      <c r="W35" s="592"/>
      <c r="X35" s="592"/>
      <c r="Y35" s="592"/>
      <c r="Z35" s="592"/>
    </row>
    <row r="36" spans="1:26" ht="5.25" customHeight="1">
      <c r="A36" s="175"/>
      <c r="B36" s="586"/>
      <c r="C36" s="587"/>
      <c r="D36" s="9"/>
      <c r="E36" s="9"/>
      <c r="F36" s="9"/>
      <c r="G36" s="9"/>
      <c r="H36" s="9"/>
      <c r="I36" s="9"/>
      <c r="J36" s="9"/>
      <c r="K36" s="11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8" customHeight="1">
      <c r="A37" s="175"/>
      <c r="B37" s="586"/>
      <c r="C37" s="587"/>
      <c r="E37" s="593" t="s">
        <v>284</v>
      </c>
      <c r="F37" s="593"/>
      <c r="G37" s="593"/>
      <c r="H37" s="593"/>
      <c r="I37" s="593"/>
      <c r="J37" s="593"/>
      <c r="K37" s="594"/>
      <c r="L37" s="290">
        <v>14</v>
      </c>
      <c r="M37" s="290"/>
      <c r="N37" s="290"/>
      <c r="O37" s="290"/>
      <c r="P37" s="290"/>
      <c r="Q37" s="290">
        <v>14</v>
      </c>
      <c r="R37" s="290"/>
      <c r="S37" s="290"/>
      <c r="T37" s="290"/>
      <c r="U37" s="290"/>
      <c r="V37" s="290">
        <v>14</v>
      </c>
      <c r="W37" s="290"/>
      <c r="X37" s="290"/>
      <c r="Y37" s="290"/>
      <c r="Z37" s="290"/>
    </row>
    <row r="38" spans="1:26" ht="18" customHeight="1">
      <c r="A38" s="175"/>
      <c r="B38" s="586"/>
      <c r="C38" s="587"/>
      <c r="E38" s="593" t="s">
        <v>285</v>
      </c>
      <c r="F38" s="593"/>
      <c r="G38" s="593"/>
      <c r="H38" s="593"/>
      <c r="I38" s="593"/>
      <c r="J38" s="593"/>
      <c r="K38" s="594"/>
      <c r="L38" s="290">
        <v>26</v>
      </c>
      <c r="M38" s="290"/>
      <c r="N38" s="290"/>
      <c r="O38" s="290"/>
      <c r="P38" s="290"/>
      <c r="Q38" s="290">
        <v>25</v>
      </c>
      <c r="R38" s="290"/>
      <c r="S38" s="290"/>
      <c r="T38" s="290"/>
      <c r="U38" s="290"/>
      <c r="V38" s="290">
        <v>28</v>
      </c>
      <c r="W38" s="290"/>
      <c r="X38" s="290"/>
      <c r="Y38" s="290"/>
      <c r="Z38" s="290"/>
    </row>
    <row r="39" spans="1:26" ht="18" customHeight="1">
      <c r="A39" s="175"/>
      <c r="B39" s="586"/>
      <c r="C39" s="587"/>
      <c r="E39" s="593" t="s">
        <v>286</v>
      </c>
      <c r="F39" s="593"/>
      <c r="G39" s="593"/>
      <c r="H39" s="593"/>
      <c r="I39" s="593"/>
      <c r="J39" s="593"/>
      <c r="K39" s="594"/>
      <c r="L39" s="290">
        <v>21</v>
      </c>
      <c r="M39" s="290"/>
      <c r="N39" s="290"/>
      <c r="O39" s="290"/>
      <c r="P39" s="290"/>
      <c r="Q39" s="290">
        <v>22</v>
      </c>
      <c r="R39" s="290"/>
      <c r="S39" s="290"/>
      <c r="T39" s="290"/>
      <c r="U39" s="290"/>
      <c r="V39" s="290">
        <v>19</v>
      </c>
      <c r="W39" s="290"/>
      <c r="X39" s="290"/>
      <c r="Y39" s="290"/>
      <c r="Z39" s="290"/>
    </row>
    <row r="40" spans="1:26" ht="18" customHeight="1">
      <c r="A40" s="175"/>
      <c r="B40" s="586"/>
      <c r="C40" s="587"/>
      <c r="E40" s="593" t="s">
        <v>287</v>
      </c>
      <c r="F40" s="593"/>
      <c r="G40" s="593"/>
      <c r="H40" s="593"/>
      <c r="I40" s="593"/>
      <c r="J40" s="593"/>
      <c r="K40" s="594"/>
      <c r="L40" s="290">
        <v>9</v>
      </c>
      <c r="M40" s="290"/>
      <c r="N40" s="290"/>
      <c r="O40" s="290"/>
      <c r="P40" s="290"/>
      <c r="Q40" s="290">
        <v>12</v>
      </c>
      <c r="R40" s="290"/>
      <c r="S40" s="290"/>
      <c r="T40" s="290"/>
      <c r="U40" s="290"/>
      <c r="V40" s="290">
        <v>11</v>
      </c>
      <c r="W40" s="290"/>
      <c r="X40" s="290"/>
      <c r="Y40" s="290"/>
      <c r="Z40" s="290"/>
    </row>
    <row r="41" spans="1:26" ht="18" customHeight="1">
      <c r="A41" s="175"/>
      <c r="B41" s="586"/>
      <c r="C41" s="587"/>
      <c r="E41" s="618" t="s">
        <v>288</v>
      </c>
      <c r="F41" s="618"/>
      <c r="G41" s="618"/>
      <c r="H41" s="618"/>
      <c r="I41" s="618"/>
      <c r="J41" s="618"/>
      <c r="K41" s="619"/>
      <c r="L41" s="290">
        <v>47</v>
      </c>
      <c r="M41" s="290"/>
      <c r="N41" s="290"/>
      <c r="O41" s="290"/>
      <c r="P41" s="290"/>
      <c r="Q41" s="290">
        <v>46</v>
      </c>
      <c r="R41" s="290"/>
      <c r="S41" s="290"/>
      <c r="T41" s="290"/>
      <c r="U41" s="290"/>
      <c r="V41" s="290">
        <v>47</v>
      </c>
      <c r="W41" s="290"/>
      <c r="X41" s="290"/>
      <c r="Y41" s="290"/>
      <c r="Z41" s="290"/>
    </row>
    <row r="42" spans="1:26" ht="18" customHeight="1">
      <c r="A42" s="175"/>
      <c r="B42" s="586"/>
      <c r="C42" s="587"/>
      <c r="E42" s="593" t="s">
        <v>289</v>
      </c>
      <c r="F42" s="593"/>
      <c r="G42" s="593"/>
      <c r="H42" s="593"/>
      <c r="I42" s="593"/>
      <c r="J42" s="593"/>
      <c r="K42" s="594"/>
      <c r="L42" s="290">
        <v>1</v>
      </c>
      <c r="M42" s="290"/>
      <c r="N42" s="290"/>
      <c r="O42" s="290"/>
      <c r="P42" s="290"/>
      <c r="Q42" s="290">
        <v>1</v>
      </c>
      <c r="R42" s="290"/>
      <c r="S42" s="290"/>
      <c r="T42" s="290"/>
      <c r="U42" s="290"/>
      <c r="V42" s="290">
        <v>1</v>
      </c>
      <c r="W42" s="290"/>
      <c r="X42" s="290"/>
      <c r="Y42" s="290"/>
      <c r="Z42" s="290"/>
    </row>
    <row r="43" spans="1:26" ht="18" customHeight="1">
      <c r="A43" s="175"/>
      <c r="B43" s="586"/>
      <c r="C43" s="587"/>
      <c r="E43" s="593" t="s">
        <v>290</v>
      </c>
      <c r="F43" s="593"/>
      <c r="G43" s="593"/>
      <c r="H43" s="593"/>
      <c r="I43" s="593"/>
      <c r="J43" s="593"/>
      <c r="K43" s="594"/>
      <c r="L43" s="290">
        <v>40</v>
      </c>
      <c r="M43" s="290"/>
      <c r="N43" s="290"/>
      <c r="O43" s="290"/>
      <c r="P43" s="290"/>
      <c r="Q43" s="290">
        <v>41</v>
      </c>
      <c r="R43" s="290"/>
      <c r="S43" s="290"/>
      <c r="T43" s="290"/>
      <c r="U43" s="290"/>
      <c r="V43" s="290">
        <v>39</v>
      </c>
      <c r="W43" s="290"/>
      <c r="X43" s="290"/>
      <c r="Y43" s="290"/>
      <c r="Z43" s="290"/>
    </row>
    <row r="44" spans="1:26" ht="18" customHeight="1">
      <c r="A44" s="175"/>
      <c r="B44" s="586"/>
      <c r="C44" s="587"/>
      <c r="E44" s="593" t="s">
        <v>291</v>
      </c>
      <c r="F44" s="593"/>
      <c r="G44" s="593"/>
      <c r="H44" s="593"/>
      <c r="I44" s="593"/>
      <c r="J44" s="593"/>
      <c r="K44" s="594"/>
      <c r="L44" s="290">
        <v>31</v>
      </c>
      <c r="M44" s="290"/>
      <c r="N44" s="290"/>
      <c r="O44" s="290"/>
      <c r="P44" s="290"/>
      <c r="Q44" s="290">
        <v>28</v>
      </c>
      <c r="R44" s="290"/>
      <c r="S44" s="290"/>
      <c r="T44" s="290"/>
      <c r="U44" s="290"/>
      <c r="V44" s="290">
        <v>28</v>
      </c>
      <c r="W44" s="290"/>
      <c r="X44" s="290"/>
      <c r="Y44" s="290"/>
      <c r="Z44" s="290"/>
    </row>
    <row r="45" spans="1:26" ht="7.5" customHeight="1">
      <c r="A45" s="176"/>
      <c r="B45" s="588"/>
      <c r="C45" s="589"/>
      <c r="D45" s="104"/>
      <c r="E45" s="104"/>
      <c r="F45" s="104"/>
      <c r="G45" s="104"/>
      <c r="H45" s="104"/>
      <c r="I45" s="104"/>
      <c r="J45" s="104"/>
      <c r="K45" s="10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7.5" customHeight="1">
      <c r="A46" s="166"/>
      <c r="B46" s="584" t="s">
        <v>476</v>
      </c>
      <c r="C46" s="585"/>
      <c r="D46" s="80"/>
      <c r="E46" s="80"/>
      <c r="F46" s="80"/>
      <c r="G46" s="80"/>
      <c r="H46" s="80"/>
      <c r="I46" s="80"/>
      <c r="J46" s="80"/>
      <c r="K46" s="103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8" customHeight="1">
      <c r="A47" s="175"/>
      <c r="B47" s="586"/>
      <c r="C47" s="587"/>
      <c r="D47" s="581" t="s">
        <v>273</v>
      </c>
      <c r="E47" s="582"/>
      <c r="F47" s="582"/>
      <c r="G47" s="582"/>
      <c r="H47" s="582"/>
      <c r="I47" s="582"/>
      <c r="J47" s="582"/>
      <c r="K47" s="582"/>
      <c r="L47" s="592">
        <v>145</v>
      </c>
      <c r="M47" s="592"/>
      <c r="N47" s="592"/>
      <c r="O47" s="592"/>
      <c r="P47" s="592"/>
      <c r="Q47" s="592">
        <v>140</v>
      </c>
      <c r="R47" s="592"/>
      <c r="S47" s="592"/>
      <c r="T47" s="592"/>
      <c r="U47" s="592"/>
      <c r="V47" s="592">
        <f>SUM(V49:Z50)</f>
        <v>143</v>
      </c>
      <c r="W47" s="592"/>
      <c r="X47" s="592"/>
      <c r="Y47" s="592"/>
      <c r="Z47" s="592"/>
    </row>
    <row r="48" spans="1:26" ht="7.5" customHeight="1">
      <c r="A48" s="175"/>
      <c r="B48" s="586"/>
      <c r="C48" s="587"/>
      <c r="D48" s="9"/>
      <c r="E48" s="9"/>
      <c r="F48" s="9"/>
      <c r="G48" s="9"/>
      <c r="H48" s="9"/>
      <c r="I48" s="9"/>
      <c r="J48" s="9"/>
      <c r="K48" s="114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8" customHeight="1">
      <c r="A49" s="175"/>
      <c r="B49" s="586"/>
      <c r="C49" s="587"/>
      <c r="E49" s="593" t="s">
        <v>292</v>
      </c>
      <c r="F49" s="593"/>
      <c r="G49" s="593"/>
      <c r="H49" s="593"/>
      <c r="I49" s="593"/>
      <c r="J49" s="593"/>
      <c r="K49" s="594"/>
      <c r="L49" s="290">
        <v>28</v>
      </c>
      <c r="M49" s="290"/>
      <c r="N49" s="290"/>
      <c r="O49" s="290"/>
      <c r="P49" s="290"/>
      <c r="Q49" s="290">
        <v>28</v>
      </c>
      <c r="R49" s="290"/>
      <c r="S49" s="290"/>
      <c r="T49" s="290"/>
      <c r="U49" s="290"/>
      <c r="V49" s="290">
        <v>29</v>
      </c>
      <c r="W49" s="290"/>
      <c r="X49" s="290"/>
      <c r="Y49" s="290"/>
      <c r="Z49" s="290"/>
    </row>
    <row r="50" spans="1:26" ht="18" customHeight="1">
      <c r="A50" s="175"/>
      <c r="B50" s="586"/>
      <c r="C50" s="587"/>
      <c r="E50" s="593" t="s">
        <v>293</v>
      </c>
      <c r="F50" s="593"/>
      <c r="G50" s="593"/>
      <c r="H50" s="593"/>
      <c r="I50" s="593"/>
      <c r="J50" s="593"/>
      <c r="K50" s="594"/>
      <c r="L50" s="290">
        <v>117</v>
      </c>
      <c r="M50" s="290"/>
      <c r="N50" s="290"/>
      <c r="O50" s="290"/>
      <c r="P50" s="290"/>
      <c r="Q50" s="290">
        <v>112</v>
      </c>
      <c r="R50" s="290"/>
      <c r="S50" s="290"/>
      <c r="T50" s="290"/>
      <c r="U50" s="290"/>
      <c r="V50" s="290">
        <v>114</v>
      </c>
      <c r="W50" s="290"/>
      <c r="X50" s="290"/>
      <c r="Y50" s="290"/>
      <c r="Z50" s="290"/>
    </row>
    <row r="51" spans="1:26" ht="7.5" customHeight="1">
      <c r="A51" s="176"/>
      <c r="B51" s="588"/>
      <c r="C51" s="589"/>
      <c r="D51" s="104"/>
      <c r="E51" s="104"/>
      <c r="F51" s="104"/>
      <c r="G51" s="104"/>
      <c r="H51" s="104"/>
      <c r="I51" s="104"/>
      <c r="J51" s="104"/>
      <c r="K51" s="10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7.5" customHeight="1">
      <c r="A52" s="115"/>
      <c r="B52" s="115"/>
      <c r="C52" s="115"/>
      <c r="D52" s="80"/>
      <c r="E52" s="80"/>
      <c r="F52" s="80"/>
      <c r="G52" s="80"/>
      <c r="H52" s="80"/>
      <c r="I52" s="80"/>
      <c r="J52" s="80"/>
      <c r="K52" s="103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2:26" ht="18" customHeight="1">
      <c r="B53" s="620" t="s">
        <v>294</v>
      </c>
      <c r="C53" s="620"/>
      <c r="D53" s="620"/>
      <c r="E53" s="620"/>
      <c r="F53" s="620"/>
      <c r="G53" s="620"/>
      <c r="H53" s="620"/>
      <c r="I53" s="620"/>
      <c r="J53" s="620"/>
      <c r="K53" s="621"/>
      <c r="L53" s="592">
        <v>101</v>
      </c>
      <c r="M53" s="592"/>
      <c r="N53" s="592"/>
      <c r="O53" s="592"/>
      <c r="P53" s="592"/>
      <c r="Q53" s="592">
        <v>94</v>
      </c>
      <c r="R53" s="592"/>
      <c r="S53" s="592"/>
      <c r="T53" s="592"/>
      <c r="U53" s="592"/>
      <c r="V53" s="592">
        <v>89</v>
      </c>
      <c r="W53" s="592"/>
      <c r="X53" s="592"/>
      <c r="Y53" s="592"/>
      <c r="Z53" s="592"/>
    </row>
    <row r="54" spans="1:26" ht="7.5" customHeight="1" thickBot="1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8" customHeight="1">
      <c r="A55" s="296" t="s">
        <v>463</v>
      </c>
      <c r="B55" s="296"/>
      <c r="C55" s="253" t="s">
        <v>351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111"/>
      <c r="R55" s="111"/>
      <c r="S55" s="111"/>
      <c r="T55" s="111"/>
      <c r="U55" s="111"/>
      <c r="V55" s="296" t="s">
        <v>295</v>
      </c>
      <c r="W55" s="347"/>
      <c r="X55" s="347"/>
      <c r="Y55" s="347"/>
      <c r="Z55" s="347"/>
    </row>
    <row r="56" spans="1:16" ht="18" customHeight="1">
      <c r="A56" s="6"/>
      <c r="B56" s="6"/>
      <c r="C56" s="203" t="s">
        <v>297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</row>
    <row r="57" spans="1:26" ht="18" customHeight="1">
      <c r="A57" s="6"/>
      <c r="B57" s="6"/>
      <c r="C57" s="203" t="s">
        <v>296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583"/>
    </row>
    <row r="58" spans="1:14" ht="19.5" customHeight="1">
      <c r="A58" s="318" t="s">
        <v>30</v>
      </c>
      <c r="B58" s="318"/>
      <c r="C58" s="203" t="s">
        <v>465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</row>
    <row r="59" spans="1:26" ht="19.5" customHeight="1">
      <c r="A59" s="318" t="s">
        <v>30</v>
      </c>
      <c r="B59" s="318"/>
      <c r="C59" s="203" t="s">
        <v>473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spans="3:7" ht="19.5" customHeight="1">
      <c r="C60" s="146"/>
      <c r="D60" s="146"/>
      <c r="E60" s="146"/>
      <c r="F60" s="146"/>
      <c r="G60" s="146"/>
    </row>
  </sheetData>
  <mergeCells count="149">
    <mergeCell ref="A55:B55"/>
    <mergeCell ref="A58:B58"/>
    <mergeCell ref="A59:B59"/>
    <mergeCell ref="E44:K44"/>
    <mergeCell ref="E49:K49"/>
    <mergeCell ref="E50:K50"/>
    <mergeCell ref="B46:C51"/>
    <mergeCell ref="B53:K53"/>
    <mergeCell ref="C59:Z59"/>
    <mergeCell ref="Q49:U49"/>
    <mergeCell ref="E30:K30"/>
    <mergeCell ref="E31:K31"/>
    <mergeCell ref="E40:K40"/>
    <mergeCell ref="E41:K41"/>
    <mergeCell ref="E32:K32"/>
    <mergeCell ref="E37:K37"/>
    <mergeCell ref="E38:K38"/>
    <mergeCell ref="E39:K39"/>
    <mergeCell ref="F16:K16"/>
    <mergeCell ref="F17:K17"/>
    <mergeCell ref="E12:K12"/>
    <mergeCell ref="E13:K13"/>
    <mergeCell ref="D22:K22"/>
    <mergeCell ref="L22:P22"/>
    <mergeCell ref="Q22:U22"/>
    <mergeCell ref="L25:P25"/>
    <mergeCell ref="L24:P24"/>
    <mergeCell ref="Q24:U24"/>
    <mergeCell ref="E24:K24"/>
    <mergeCell ref="E25:K25"/>
    <mergeCell ref="B21:C26"/>
    <mergeCell ref="B27:C33"/>
    <mergeCell ref="V53:Z53"/>
    <mergeCell ref="V55:Z55"/>
    <mergeCell ref="Q53:U53"/>
    <mergeCell ref="V42:Z42"/>
    <mergeCell ref="V43:Z43"/>
    <mergeCell ref="V47:Z47"/>
    <mergeCell ref="V44:Z44"/>
    <mergeCell ref="V49:Z49"/>
    <mergeCell ref="L49:P49"/>
    <mergeCell ref="V40:Z40"/>
    <mergeCell ref="V41:Z41"/>
    <mergeCell ref="Q6:U6"/>
    <mergeCell ref="L38:P38"/>
    <mergeCell ref="V38:Z38"/>
    <mergeCell ref="Q9:U9"/>
    <mergeCell ref="L28:P28"/>
    <mergeCell ref="Q28:U28"/>
    <mergeCell ref="Q38:U38"/>
    <mergeCell ref="Q50:U50"/>
    <mergeCell ref="V50:Z50"/>
    <mergeCell ref="U2:Z2"/>
    <mergeCell ref="A1:Z1"/>
    <mergeCell ref="D28:K28"/>
    <mergeCell ref="E11:K11"/>
    <mergeCell ref="E14:K14"/>
    <mergeCell ref="E18:K18"/>
    <mergeCell ref="E20:K20"/>
    <mergeCell ref="B8:C20"/>
    <mergeCell ref="V24:Z24"/>
    <mergeCell ref="L19:P19"/>
    <mergeCell ref="V19:Z19"/>
    <mergeCell ref="L32:P32"/>
    <mergeCell ref="L30:P30"/>
    <mergeCell ref="V30:Z30"/>
    <mergeCell ref="L31:P31"/>
    <mergeCell ref="V31:Z31"/>
    <mergeCell ref="Q30:U30"/>
    <mergeCell ref="Q31:U31"/>
    <mergeCell ref="V35:Z35"/>
    <mergeCell ref="V37:Z37"/>
    <mergeCell ref="L37:P37"/>
    <mergeCell ref="Q35:U35"/>
    <mergeCell ref="Q37:U37"/>
    <mergeCell ref="L20:P20"/>
    <mergeCell ref="V20:Z20"/>
    <mergeCell ref="Q19:U19"/>
    <mergeCell ref="Q20:U20"/>
    <mergeCell ref="V22:Z22"/>
    <mergeCell ref="Q47:U47"/>
    <mergeCell ref="V25:Z25"/>
    <mergeCell ref="Q25:U25"/>
    <mergeCell ref="V28:Z28"/>
    <mergeCell ref="V32:Z32"/>
    <mergeCell ref="Q32:U32"/>
    <mergeCell ref="Q42:U42"/>
    <mergeCell ref="V39:Z39"/>
    <mergeCell ref="Q39:U39"/>
    <mergeCell ref="D47:K47"/>
    <mergeCell ref="L41:P41"/>
    <mergeCell ref="L43:P43"/>
    <mergeCell ref="L44:P44"/>
    <mergeCell ref="L47:P47"/>
    <mergeCell ref="E42:K42"/>
    <mergeCell ref="E43:K43"/>
    <mergeCell ref="V18:Z18"/>
    <mergeCell ref="Q17:U17"/>
    <mergeCell ref="Q18:U18"/>
    <mergeCell ref="L17:P17"/>
    <mergeCell ref="V17:Z17"/>
    <mergeCell ref="L18:P18"/>
    <mergeCell ref="V6:Z6"/>
    <mergeCell ref="A3:K4"/>
    <mergeCell ref="V3:Z4"/>
    <mergeCell ref="D9:K9"/>
    <mergeCell ref="A6:K6"/>
    <mergeCell ref="L3:P4"/>
    <mergeCell ref="L9:P9"/>
    <mergeCell ref="L6:P6"/>
    <mergeCell ref="V9:Z9"/>
    <mergeCell ref="Q3:U4"/>
    <mergeCell ref="V11:Z11"/>
    <mergeCell ref="V12:Z12"/>
    <mergeCell ref="L11:P11"/>
    <mergeCell ref="L12:P12"/>
    <mergeCell ref="Q12:U12"/>
    <mergeCell ref="Q11:U11"/>
    <mergeCell ref="V13:Z13"/>
    <mergeCell ref="V14:Z14"/>
    <mergeCell ref="L13:P13"/>
    <mergeCell ref="L14:P14"/>
    <mergeCell ref="Q13:U13"/>
    <mergeCell ref="Q14:U14"/>
    <mergeCell ref="V16:Z16"/>
    <mergeCell ref="L15:P15"/>
    <mergeCell ref="V15:Z15"/>
    <mergeCell ref="Q16:U16"/>
    <mergeCell ref="Q15:U15"/>
    <mergeCell ref="A2:E2"/>
    <mergeCell ref="C55:P55"/>
    <mergeCell ref="C56:P56"/>
    <mergeCell ref="L16:P16"/>
    <mergeCell ref="L35:P35"/>
    <mergeCell ref="L39:P39"/>
    <mergeCell ref="L50:P50"/>
    <mergeCell ref="L53:P53"/>
    <mergeCell ref="E19:K19"/>
    <mergeCell ref="F15:K15"/>
    <mergeCell ref="C58:N58"/>
    <mergeCell ref="D35:K35"/>
    <mergeCell ref="L40:P40"/>
    <mergeCell ref="L42:P42"/>
    <mergeCell ref="C57:Z57"/>
    <mergeCell ref="Q43:U43"/>
    <mergeCell ref="Q44:U44"/>
    <mergeCell ref="Q41:U41"/>
    <mergeCell ref="Q40:U40"/>
    <mergeCell ref="B34:C45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showZeros="0" zoomScale="95" zoomScaleNormal="95" workbookViewId="0" topLeftCell="A1">
      <selection activeCell="A1" sqref="A1:AC1"/>
    </sheetView>
  </sheetViews>
  <sheetFormatPr defaultColWidth="9.00390625" defaultRowHeight="25.5" customHeight="1"/>
  <cols>
    <col min="1" max="1" width="4.125" style="1" customWidth="1"/>
    <col min="2" max="2" width="0.875" style="1" customWidth="1"/>
    <col min="3" max="3" width="2.625" style="1" customWidth="1"/>
    <col min="4" max="4" width="4.375" style="1" customWidth="1"/>
    <col min="5" max="5" width="4.125" style="1" customWidth="1"/>
    <col min="6" max="6" width="4.375" style="1" customWidth="1"/>
    <col min="7" max="7" width="2.625" style="1" customWidth="1"/>
    <col min="8" max="8" width="6.625" style="1" customWidth="1"/>
    <col min="9" max="9" width="4.875" style="1" customWidth="1"/>
    <col min="10" max="10" width="6.125" style="1" bestFit="1" customWidth="1"/>
    <col min="11" max="16384" width="4.375" style="1" customWidth="1"/>
  </cols>
  <sheetData>
    <row r="1" spans="1:29" ht="30" customHeight="1">
      <c r="A1" s="298" t="s">
        <v>177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25.5" customHeight="1">
      <c r="A2" s="300" t="s">
        <v>178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spans="1:29" ht="18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29" ht="25.5" customHeight="1">
      <c r="A4" s="260" t="s">
        <v>179</v>
      </c>
      <c r="B4" s="261"/>
      <c r="C4" s="261"/>
      <c r="D4" s="261"/>
      <c r="E4" s="261"/>
      <c r="F4" s="261" t="s">
        <v>180</v>
      </c>
      <c r="G4" s="261"/>
      <c r="H4" s="261"/>
      <c r="I4" s="261" t="s">
        <v>181</v>
      </c>
      <c r="J4" s="261"/>
      <c r="K4" s="261"/>
      <c r="L4" s="261" t="s">
        <v>182</v>
      </c>
      <c r="M4" s="261"/>
      <c r="N4" s="261"/>
      <c r="O4" s="261" t="s">
        <v>183</v>
      </c>
      <c r="P4" s="261"/>
      <c r="Q4" s="261"/>
      <c r="R4" s="261" t="s">
        <v>184</v>
      </c>
      <c r="S4" s="261"/>
      <c r="T4" s="261"/>
      <c r="U4" s="261" t="s">
        <v>185</v>
      </c>
      <c r="V4" s="261"/>
      <c r="W4" s="261"/>
      <c r="X4" s="261" t="s">
        <v>186</v>
      </c>
      <c r="Y4" s="261"/>
      <c r="Z4" s="261"/>
      <c r="AA4" s="261" t="s">
        <v>187</v>
      </c>
      <c r="AB4" s="261"/>
      <c r="AC4" s="224"/>
    </row>
    <row r="5" spans="1:29" ht="25.5" customHeight="1" thickBot="1">
      <c r="A5" s="227" t="s">
        <v>378</v>
      </c>
      <c r="B5" s="227"/>
      <c r="C5" s="227"/>
      <c r="D5" s="227"/>
      <c r="E5" s="228"/>
      <c r="F5" s="229">
        <v>34</v>
      </c>
      <c r="G5" s="226"/>
      <c r="H5" s="226"/>
      <c r="I5" s="226">
        <v>29</v>
      </c>
      <c r="J5" s="226"/>
      <c r="K5" s="226"/>
      <c r="L5" s="226">
        <v>15</v>
      </c>
      <c r="M5" s="226"/>
      <c r="N5" s="226"/>
      <c r="O5" s="226">
        <v>3</v>
      </c>
      <c r="P5" s="226"/>
      <c r="Q5" s="226"/>
      <c r="R5" s="226">
        <v>4</v>
      </c>
      <c r="S5" s="226"/>
      <c r="T5" s="226"/>
      <c r="U5" s="226" t="s">
        <v>451</v>
      </c>
      <c r="V5" s="226"/>
      <c r="W5" s="226"/>
      <c r="X5" s="226">
        <v>3</v>
      </c>
      <c r="Y5" s="226"/>
      <c r="Z5" s="226"/>
      <c r="AA5" s="226">
        <v>4</v>
      </c>
      <c r="AB5" s="226"/>
      <c r="AC5" s="226"/>
    </row>
    <row r="6" spans="1:29" ht="19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296" t="s">
        <v>188</v>
      </c>
      <c r="Y6" s="297"/>
      <c r="Z6" s="297"/>
      <c r="AA6" s="297"/>
      <c r="AB6" s="297"/>
      <c r="AC6" s="297"/>
    </row>
    <row r="7" ht="19.5" customHeight="1"/>
    <row r="8" spans="1:29" ht="25.5" customHeight="1">
      <c r="A8" s="300" t="s">
        <v>189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</row>
    <row r="9" ht="18" customHeight="1" thickBot="1"/>
    <row r="10" spans="1:29" ht="25.5" customHeight="1">
      <c r="A10" s="260" t="s">
        <v>190</v>
      </c>
      <c r="B10" s="261"/>
      <c r="C10" s="261"/>
      <c r="D10" s="261"/>
      <c r="E10" s="261"/>
      <c r="F10" s="261" t="s">
        <v>377</v>
      </c>
      <c r="G10" s="261"/>
      <c r="H10" s="261"/>
      <c r="I10" s="261"/>
      <c r="J10" s="261"/>
      <c r="K10" s="261"/>
      <c r="L10" s="261" t="s">
        <v>191</v>
      </c>
      <c r="M10" s="261"/>
      <c r="N10" s="261"/>
      <c r="O10" s="261"/>
      <c r="P10" s="261"/>
      <c r="Q10" s="261"/>
      <c r="R10" s="261" t="s">
        <v>192</v>
      </c>
      <c r="S10" s="261"/>
      <c r="T10" s="261"/>
      <c r="U10" s="261"/>
      <c r="V10" s="261"/>
      <c r="W10" s="261"/>
      <c r="X10" s="261" t="s">
        <v>193</v>
      </c>
      <c r="Y10" s="261"/>
      <c r="Z10" s="261"/>
      <c r="AA10" s="261"/>
      <c r="AB10" s="261"/>
      <c r="AC10" s="224"/>
    </row>
    <row r="11" spans="1:29" ht="25.5" customHeight="1">
      <c r="A11" s="262"/>
      <c r="B11" s="250"/>
      <c r="C11" s="250"/>
      <c r="D11" s="250"/>
      <c r="E11" s="250"/>
      <c r="F11" s="250" t="s">
        <v>194</v>
      </c>
      <c r="G11" s="250"/>
      <c r="H11" s="250"/>
      <c r="I11" s="250" t="s">
        <v>195</v>
      </c>
      <c r="J11" s="250"/>
      <c r="K11" s="250"/>
      <c r="L11" s="250" t="s">
        <v>194</v>
      </c>
      <c r="M11" s="250"/>
      <c r="N11" s="250"/>
      <c r="O11" s="250" t="s">
        <v>195</v>
      </c>
      <c r="P11" s="250"/>
      <c r="Q11" s="250"/>
      <c r="R11" s="250" t="s">
        <v>194</v>
      </c>
      <c r="S11" s="250"/>
      <c r="T11" s="250"/>
      <c r="U11" s="250" t="s">
        <v>195</v>
      </c>
      <c r="V11" s="250"/>
      <c r="W11" s="250"/>
      <c r="X11" s="250" t="s">
        <v>194</v>
      </c>
      <c r="Y11" s="250"/>
      <c r="Z11" s="250"/>
      <c r="AA11" s="250" t="s">
        <v>195</v>
      </c>
      <c r="AB11" s="250"/>
      <c r="AC11" s="225"/>
    </row>
    <row r="12" spans="1:29" ht="25.5" customHeight="1">
      <c r="A12" s="251" t="s">
        <v>99</v>
      </c>
      <c r="B12" s="251"/>
      <c r="C12" s="251"/>
      <c r="D12" s="58" t="s">
        <v>196</v>
      </c>
      <c r="E12" s="56" t="s">
        <v>379</v>
      </c>
      <c r="F12" s="272">
        <v>5</v>
      </c>
      <c r="G12" s="301"/>
      <c r="H12" s="301"/>
      <c r="I12" s="301">
        <v>63</v>
      </c>
      <c r="J12" s="301"/>
      <c r="K12" s="301"/>
      <c r="L12" s="301">
        <v>4</v>
      </c>
      <c r="M12" s="301"/>
      <c r="N12" s="301"/>
      <c r="O12" s="301">
        <v>62</v>
      </c>
      <c r="P12" s="301"/>
      <c r="Q12" s="301"/>
      <c r="R12" s="301">
        <v>1</v>
      </c>
      <c r="S12" s="301"/>
      <c r="T12" s="301"/>
      <c r="U12" s="301">
        <v>1</v>
      </c>
      <c r="V12" s="301"/>
      <c r="W12" s="301"/>
      <c r="X12" s="301" t="s">
        <v>62</v>
      </c>
      <c r="Y12" s="301"/>
      <c r="Z12" s="301"/>
      <c r="AA12" s="301" t="s">
        <v>62</v>
      </c>
      <c r="AB12" s="301"/>
      <c r="AC12" s="301"/>
    </row>
    <row r="13" spans="1:29" ht="25.5" customHeight="1">
      <c r="A13" s="251"/>
      <c r="B13" s="251"/>
      <c r="C13" s="251"/>
      <c r="D13" s="58" t="s">
        <v>249</v>
      </c>
      <c r="E13" s="56"/>
      <c r="F13" s="272">
        <v>5</v>
      </c>
      <c r="G13" s="301"/>
      <c r="H13" s="301"/>
      <c r="I13" s="301">
        <v>68</v>
      </c>
      <c r="J13" s="301"/>
      <c r="K13" s="301"/>
      <c r="L13" s="301">
        <v>4</v>
      </c>
      <c r="M13" s="301"/>
      <c r="N13" s="301"/>
      <c r="O13" s="301">
        <v>67</v>
      </c>
      <c r="P13" s="301"/>
      <c r="Q13" s="301"/>
      <c r="R13" s="301">
        <v>1</v>
      </c>
      <c r="S13" s="301"/>
      <c r="T13" s="301"/>
      <c r="U13" s="301">
        <v>1</v>
      </c>
      <c r="V13" s="301"/>
      <c r="W13" s="301"/>
      <c r="X13" s="273" t="s">
        <v>62</v>
      </c>
      <c r="Y13" s="273"/>
      <c r="Z13" s="273"/>
      <c r="AA13" s="273" t="s">
        <v>62</v>
      </c>
      <c r="AB13" s="273"/>
      <c r="AC13" s="273"/>
    </row>
    <row r="14" spans="1:29" s="6" customFormat="1" ht="25.5" customHeight="1">
      <c r="A14" s="251"/>
      <c r="B14" s="251"/>
      <c r="C14" s="251"/>
      <c r="D14" s="58" t="s">
        <v>320</v>
      </c>
      <c r="E14" s="56"/>
      <c r="F14" s="272">
        <f>SUM(L14,R14)</f>
        <v>7</v>
      </c>
      <c r="G14" s="301"/>
      <c r="H14" s="301"/>
      <c r="I14" s="301">
        <f>SUM(O14,U14)</f>
        <v>62</v>
      </c>
      <c r="J14" s="301"/>
      <c r="K14" s="301"/>
      <c r="L14" s="301">
        <v>4</v>
      </c>
      <c r="M14" s="301"/>
      <c r="N14" s="301"/>
      <c r="O14" s="301">
        <v>59</v>
      </c>
      <c r="P14" s="301"/>
      <c r="Q14" s="301"/>
      <c r="R14" s="301">
        <v>3</v>
      </c>
      <c r="S14" s="301"/>
      <c r="T14" s="301"/>
      <c r="U14" s="301">
        <v>3</v>
      </c>
      <c r="V14" s="301"/>
      <c r="W14" s="301"/>
      <c r="X14" s="301">
        <v>1</v>
      </c>
      <c r="Y14" s="301"/>
      <c r="Z14" s="301"/>
      <c r="AA14" s="301">
        <v>1</v>
      </c>
      <c r="AB14" s="301"/>
      <c r="AC14" s="301"/>
    </row>
    <row r="15" spans="1:29" s="113" customFormat="1" ht="25.5" customHeight="1" thickBot="1">
      <c r="A15" s="252"/>
      <c r="B15" s="252"/>
      <c r="C15" s="252"/>
      <c r="D15" s="70" t="s">
        <v>380</v>
      </c>
      <c r="E15" s="69"/>
      <c r="F15" s="271">
        <v>5</v>
      </c>
      <c r="G15" s="302"/>
      <c r="H15" s="302"/>
      <c r="I15" s="302">
        <v>68</v>
      </c>
      <c r="J15" s="302"/>
      <c r="K15" s="302"/>
      <c r="L15" s="302">
        <v>4</v>
      </c>
      <c r="M15" s="302"/>
      <c r="N15" s="302"/>
      <c r="O15" s="302">
        <v>67</v>
      </c>
      <c r="P15" s="302"/>
      <c r="Q15" s="302"/>
      <c r="R15" s="302" t="s">
        <v>452</v>
      </c>
      <c r="S15" s="302"/>
      <c r="T15" s="302"/>
      <c r="U15" s="302" t="s">
        <v>453</v>
      </c>
      <c r="V15" s="302"/>
      <c r="W15" s="302"/>
      <c r="X15" s="302">
        <v>1</v>
      </c>
      <c r="Y15" s="302"/>
      <c r="Z15" s="302"/>
      <c r="AA15" s="302">
        <v>1</v>
      </c>
      <c r="AB15" s="302"/>
      <c r="AC15" s="302"/>
    </row>
    <row r="16" spans="1:29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296" t="s">
        <v>188</v>
      </c>
      <c r="Y16" s="297"/>
      <c r="Z16" s="297"/>
      <c r="AA16" s="297"/>
      <c r="AB16" s="297"/>
      <c r="AC16" s="297"/>
    </row>
    <row r="17" ht="19.5" customHeight="1"/>
    <row r="18" spans="1:29" ht="25.5" customHeight="1">
      <c r="A18" s="300" t="s">
        <v>197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</row>
    <row r="19" spans="1:4" ht="25.5" customHeight="1" thickBot="1">
      <c r="A19" s="281" t="s">
        <v>101</v>
      </c>
      <c r="B19" s="275"/>
      <c r="C19" s="275"/>
      <c r="D19" s="275"/>
    </row>
    <row r="20" spans="1:29" ht="25.5" customHeight="1">
      <c r="A20" s="248" t="s">
        <v>198</v>
      </c>
      <c r="B20" s="270"/>
      <c r="C20" s="270"/>
      <c r="D20" s="270"/>
      <c r="E20" s="270"/>
      <c r="F20" s="270"/>
      <c r="G20" s="270"/>
      <c r="H20" s="270" t="s">
        <v>103</v>
      </c>
      <c r="I20" s="263"/>
      <c r="J20" s="270" t="s">
        <v>199</v>
      </c>
      <c r="K20" s="263"/>
      <c r="L20" s="266" t="s">
        <v>200</v>
      </c>
      <c r="M20" s="267"/>
      <c r="N20" s="270" t="s">
        <v>201</v>
      </c>
      <c r="O20" s="263"/>
      <c r="P20" s="266" t="s">
        <v>202</v>
      </c>
      <c r="Q20" s="267"/>
      <c r="R20" s="266" t="s">
        <v>203</v>
      </c>
      <c r="S20" s="267"/>
      <c r="T20" s="266" t="s">
        <v>204</v>
      </c>
      <c r="U20" s="267"/>
      <c r="V20" s="266" t="s">
        <v>205</v>
      </c>
      <c r="W20" s="267"/>
      <c r="X20" s="270" t="s">
        <v>206</v>
      </c>
      <c r="Y20" s="263"/>
      <c r="Z20" s="270" t="s">
        <v>207</v>
      </c>
      <c r="AA20" s="263"/>
      <c r="AB20" s="270" t="s">
        <v>122</v>
      </c>
      <c r="AC20" s="245"/>
    </row>
    <row r="21" spans="1:29" ht="25.5" customHeight="1">
      <c r="A21" s="249"/>
      <c r="B21" s="241"/>
      <c r="C21" s="241"/>
      <c r="D21" s="241"/>
      <c r="E21" s="241"/>
      <c r="F21" s="241"/>
      <c r="G21" s="241"/>
      <c r="H21" s="264"/>
      <c r="I21" s="264"/>
      <c r="J21" s="264"/>
      <c r="K21" s="264"/>
      <c r="L21" s="268"/>
      <c r="M21" s="268"/>
      <c r="N21" s="264"/>
      <c r="O21" s="264"/>
      <c r="P21" s="268"/>
      <c r="Q21" s="268"/>
      <c r="R21" s="268"/>
      <c r="S21" s="268"/>
      <c r="T21" s="268"/>
      <c r="U21" s="268"/>
      <c r="V21" s="268"/>
      <c r="W21" s="268"/>
      <c r="X21" s="264"/>
      <c r="Y21" s="264"/>
      <c r="Z21" s="264"/>
      <c r="AA21" s="264"/>
      <c r="AB21" s="264"/>
      <c r="AC21" s="246"/>
    </row>
    <row r="22" spans="1:29" ht="25.5" customHeight="1">
      <c r="A22" s="242"/>
      <c r="B22" s="243"/>
      <c r="C22" s="243"/>
      <c r="D22" s="243"/>
      <c r="E22" s="243"/>
      <c r="F22" s="243"/>
      <c r="G22" s="243"/>
      <c r="H22" s="265"/>
      <c r="I22" s="265"/>
      <c r="J22" s="265"/>
      <c r="K22" s="265"/>
      <c r="L22" s="269"/>
      <c r="M22" s="269"/>
      <c r="N22" s="265"/>
      <c r="O22" s="265"/>
      <c r="P22" s="269"/>
      <c r="Q22" s="269"/>
      <c r="R22" s="269"/>
      <c r="S22" s="269"/>
      <c r="T22" s="269"/>
      <c r="U22" s="269"/>
      <c r="V22" s="269"/>
      <c r="W22" s="269"/>
      <c r="X22" s="265"/>
      <c r="Y22" s="265"/>
      <c r="Z22" s="265"/>
      <c r="AA22" s="265"/>
      <c r="AB22" s="265"/>
      <c r="AC22" s="247"/>
    </row>
    <row r="23" spans="1:29" ht="25.5" customHeight="1">
      <c r="A23" s="251" t="s">
        <v>99</v>
      </c>
      <c r="B23" s="251"/>
      <c r="C23" s="251"/>
      <c r="D23" s="64" t="s">
        <v>208</v>
      </c>
      <c r="E23" s="65" t="s">
        <v>235</v>
      </c>
      <c r="F23" s="240" t="s">
        <v>379</v>
      </c>
      <c r="G23" s="235"/>
      <c r="H23" s="53">
        <v>116</v>
      </c>
      <c r="I23" s="54">
        <v>-1</v>
      </c>
      <c r="J23" s="55">
        <v>100</v>
      </c>
      <c r="K23" s="55"/>
      <c r="L23" s="55" t="s">
        <v>62</v>
      </c>
      <c r="M23" s="55"/>
      <c r="N23" s="55">
        <v>5</v>
      </c>
      <c r="O23" s="55"/>
      <c r="P23" s="55">
        <v>15</v>
      </c>
      <c r="Q23" s="54">
        <v>-1</v>
      </c>
      <c r="R23" s="55" t="s">
        <v>62</v>
      </c>
      <c r="S23" s="55"/>
      <c r="T23" s="55">
        <v>1</v>
      </c>
      <c r="U23" s="55"/>
      <c r="V23" s="55" t="s">
        <v>62</v>
      </c>
      <c r="W23" s="55"/>
      <c r="X23" s="55" t="s">
        <v>62</v>
      </c>
      <c r="Y23" s="55"/>
      <c r="Z23" s="55" t="s">
        <v>62</v>
      </c>
      <c r="AA23" s="55"/>
      <c r="AB23" s="55" t="s">
        <v>62</v>
      </c>
      <c r="AC23" s="55"/>
    </row>
    <row r="24" spans="1:29" ht="25.5" customHeight="1">
      <c r="A24" s="251"/>
      <c r="B24" s="251"/>
      <c r="C24" s="251"/>
      <c r="D24" s="64" t="s">
        <v>208</v>
      </c>
      <c r="E24" s="65" t="s">
        <v>237</v>
      </c>
      <c r="F24" s="240"/>
      <c r="G24" s="235"/>
      <c r="H24" s="53">
        <v>125</v>
      </c>
      <c r="I24" s="54">
        <v>-1</v>
      </c>
      <c r="J24" s="55">
        <v>92</v>
      </c>
      <c r="K24" s="55">
        <v>0</v>
      </c>
      <c r="L24" s="55">
        <v>1</v>
      </c>
      <c r="M24" s="55">
        <v>0</v>
      </c>
      <c r="N24" s="55">
        <v>9</v>
      </c>
      <c r="O24" s="55">
        <v>0</v>
      </c>
      <c r="P24" s="55">
        <v>21</v>
      </c>
      <c r="Q24" s="54">
        <v>-1</v>
      </c>
      <c r="R24" s="55" t="s">
        <v>62</v>
      </c>
      <c r="S24" s="55">
        <v>0</v>
      </c>
      <c r="T24" s="55">
        <v>1</v>
      </c>
      <c r="U24" s="55"/>
      <c r="V24" s="55" t="s">
        <v>62</v>
      </c>
      <c r="W24" s="55"/>
      <c r="X24" s="55" t="s">
        <v>62</v>
      </c>
      <c r="Y24" s="55"/>
      <c r="Z24" s="55">
        <v>1</v>
      </c>
      <c r="AA24" s="55">
        <v>0</v>
      </c>
      <c r="AB24" s="55" t="s">
        <v>62</v>
      </c>
      <c r="AC24" s="55">
        <v>0</v>
      </c>
    </row>
    <row r="25" spans="1:29" s="113" customFormat="1" ht="25.5" customHeight="1">
      <c r="A25" s="238"/>
      <c r="B25" s="238"/>
      <c r="C25" s="238"/>
      <c r="D25" s="188" t="s">
        <v>208</v>
      </c>
      <c r="E25" s="189" t="s">
        <v>480</v>
      </c>
      <c r="F25" s="239"/>
      <c r="G25" s="223"/>
      <c r="H25" s="190">
        <f>SUM(J25,L25,N25,P25,R25,T25,V25,X25,Z25,AB25,)</f>
        <v>141</v>
      </c>
      <c r="I25" s="191">
        <f>K25+M25+O25+Q25+S25+U25+W25+Y25+AA25+AC25</f>
        <v>-4</v>
      </c>
      <c r="J25" s="177">
        <v>104</v>
      </c>
      <c r="K25" s="177"/>
      <c r="L25" s="177" t="s">
        <v>62</v>
      </c>
      <c r="M25" s="177"/>
      <c r="N25" s="177">
        <v>8</v>
      </c>
      <c r="O25" s="177"/>
      <c r="P25" s="177">
        <v>27</v>
      </c>
      <c r="Q25" s="191">
        <v>-1</v>
      </c>
      <c r="R25" s="177" t="s">
        <v>62</v>
      </c>
      <c r="S25" s="177"/>
      <c r="T25" s="177">
        <v>2</v>
      </c>
      <c r="U25" s="191">
        <v>-3</v>
      </c>
      <c r="V25" s="177" t="s">
        <v>62</v>
      </c>
      <c r="W25" s="177"/>
      <c r="X25" s="177" t="s">
        <v>62</v>
      </c>
      <c r="Y25" s="177"/>
      <c r="Z25" s="177" t="s">
        <v>62</v>
      </c>
      <c r="AA25" s="177"/>
      <c r="AB25" s="177" t="s">
        <v>62</v>
      </c>
      <c r="AC25" s="177"/>
    </row>
    <row r="26" spans="1:29" ht="18" customHeight="1">
      <c r="A26" s="6"/>
      <c r="B26" s="6"/>
      <c r="C26" s="6"/>
      <c r="D26" s="52"/>
      <c r="E26" s="52"/>
      <c r="F26" s="52"/>
      <c r="G26" s="5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12.75" customHeight="1">
      <c r="A27" s="6"/>
      <c r="B27" s="6"/>
      <c r="C27" s="6"/>
      <c r="D27" s="283" t="s">
        <v>211</v>
      </c>
      <c r="E27" s="259"/>
      <c r="F27" s="259"/>
      <c r="G27" s="255"/>
      <c r="H27" s="230">
        <f aca="true" t="shared" si="0" ref="H27:H36">SUM(J27,L27,N27,P27,R27,T27,V27,X27,Z27,AB27,)</f>
        <v>29</v>
      </c>
      <c r="I27" s="287">
        <f>K27+M27+O27+Q27+S27+U27+W27+Y27+AA27+AC27</f>
        <v>-3</v>
      </c>
      <c r="J27" s="288">
        <v>28</v>
      </c>
      <c r="K27" s="288"/>
      <c r="L27" s="290" t="s">
        <v>62</v>
      </c>
      <c r="M27" s="288"/>
      <c r="N27" s="290" t="s">
        <v>62</v>
      </c>
      <c r="O27" s="288"/>
      <c r="P27" s="290" t="s">
        <v>62</v>
      </c>
      <c r="Q27" s="288"/>
      <c r="R27" s="290" t="s">
        <v>62</v>
      </c>
      <c r="S27" s="288"/>
      <c r="T27" s="288">
        <v>1</v>
      </c>
      <c r="U27" s="287">
        <v>-3</v>
      </c>
      <c r="V27" s="290" t="s">
        <v>62</v>
      </c>
      <c r="W27" s="288"/>
      <c r="X27" s="290" t="s">
        <v>62</v>
      </c>
      <c r="Y27" s="288"/>
      <c r="Z27" s="290" t="s">
        <v>62</v>
      </c>
      <c r="AA27" s="288"/>
      <c r="AB27" s="290" t="s">
        <v>62</v>
      </c>
      <c r="AC27" s="288"/>
    </row>
    <row r="28" spans="1:29" ht="12.75" customHeight="1">
      <c r="A28" s="244" t="s">
        <v>212</v>
      </c>
      <c r="B28" s="6"/>
      <c r="C28" s="3"/>
      <c r="D28" s="259"/>
      <c r="E28" s="259"/>
      <c r="F28" s="259"/>
      <c r="G28" s="255"/>
      <c r="H28" s="230"/>
      <c r="I28" s="287"/>
      <c r="J28" s="288"/>
      <c r="K28" s="288"/>
      <c r="L28" s="290"/>
      <c r="M28" s="288"/>
      <c r="N28" s="290"/>
      <c r="O28" s="288"/>
      <c r="P28" s="290"/>
      <c r="Q28" s="288"/>
      <c r="R28" s="290"/>
      <c r="S28" s="288"/>
      <c r="T28" s="288"/>
      <c r="U28" s="287"/>
      <c r="V28" s="290"/>
      <c r="W28" s="288"/>
      <c r="X28" s="290"/>
      <c r="Y28" s="288"/>
      <c r="Z28" s="290"/>
      <c r="AA28" s="288"/>
      <c r="AB28" s="290"/>
      <c r="AC28" s="288"/>
    </row>
    <row r="29" spans="1:29" ht="25.5" customHeight="1">
      <c r="A29" s="244"/>
      <c r="B29" s="6"/>
      <c r="C29" s="4"/>
      <c r="D29" s="283" t="s">
        <v>213</v>
      </c>
      <c r="E29" s="283"/>
      <c r="F29" s="283"/>
      <c r="G29" s="255"/>
      <c r="H29" s="53">
        <f t="shared" si="0"/>
        <v>36</v>
      </c>
      <c r="I29" s="122">
        <f aca="true" t="shared" si="1" ref="I29:I35">K29+M29+O29+Q29+S29+U29+W29+Y29+AA29+AC29</f>
        <v>0</v>
      </c>
      <c r="J29" s="122">
        <v>36</v>
      </c>
      <c r="K29" s="122"/>
      <c r="L29" s="55" t="s">
        <v>62</v>
      </c>
      <c r="M29" s="122"/>
      <c r="N29" s="55" t="s">
        <v>62</v>
      </c>
      <c r="O29" s="122"/>
      <c r="P29" s="55" t="s">
        <v>62</v>
      </c>
      <c r="Q29" s="122"/>
      <c r="R29" s="55" t="s">
        <v>62</v>
      </c>
      <c r="S29" s="122"/>
      <c r="T29" s="55" t="s">
        <v>62</v>
      </c>
      <c r="U29" s="122"/>
      <c r="V29" s="55" t="s">
        <v>62</v>
      </c>
      <c r="W29" s="122"/>
      <c r="X29" s="55" t="s">
        <v>62</v>
      </c>
      <c r="Y29" s="122"/>
      <c r="Z29" s="55" t="s">
        <v>62</v>
      </c>
      <c r="AA29" s="122"/>
      <c r="AB29" s="55" t="s">
        <v>62</v>
      </c>
      <c r="AC29" s="122"/>
    </row>
    <row r="30" spans="1:29" ht="25.5" customHeight="1">
      <c r="A30" s="244"/>
      <c r="B30" s="6"/>
      <c r="C30" s="4"/>
      <c r="D30" s="283" t="s">
        <v>214</v>
      </c>
      <c r="E30" s="283"/>
      <c r="F30" s="283"/>
      <c r="G30" s="255"/>
      <c r="H30" s="53">
        <f t="shared" si="0"/>
        <v>2</v>
      </c>
      <c r="I30" s="54">
        <f t="shared" si="1"/>
        <v>-1</v>
      </c>
      <c r="J30" s="55" t="s">
        <v>62</v>
      </c>
      <c r="K30" s="122"/>
      <c r="L30" s="55" t="s">
        <v>62</v>
      </c>
      <c r="M30" s="122"/>
      <c r="N30" s="55" t="s">
        <v>62</v>
      </c>
      <c r="O30" s="122"/>
      <c r="P30" s="122">
        <v>1</v>
      </c>
      <c r="Q30" s="54">
        <v>-1</v>
      </c>
      <c r="R30" s="55" t="s">
        <v>62</v>
      </c>
      <c r="S30" s="122"/>
      <c r="T30" s="122">
        <v>1</v>
      </c>
      <c r="U30" s="54"/>
      <c r="V30" s="55" t="s">
        <v>62</v>
      </c>
      <c r="W30" s="122"/>
      <c r="X30" s="55" t="s">
        <v>62</v>
      </c>
      <c r="Y30" s="122"/>
      <c r="Z30" s="55" t="s">
        <v>62</v>
      </c>
      <c r="AA30" s="122"/>
      <c r="AB30" s="55" t="s">
        <v>62</v>
      </c>
      <c r="AC30" s="122"/>
    </row>
    <row r="31" spans="1:29" ht="25.5" customHeight="1">
      <c r="A31" s="244"/>
      <c r="B31" s="6"/>
      <c r="C31" s="4"/>
      <c r="D31" s="283" t="s">
        <v>215</v>
      </c>
      <c r="E31" s="283"/>
      <c r="F31" s="283"/>
      <c r="G31" s="255"/>
      <c r="H31" s="53">
        <f t="shared" si="0"/>
        <v>2</v>
      </c>
      <c r="I31" s="54">
        <f t="shared" si="1"/>
        <v>0</v>
      </c>
      <c r="J31" s="122">
        <v>2</v>
      </c>
      <c r="K31" s="122"/>
      <c r="L31" s="55" t="s">
        <v>62</v>
      </c>
      <c r="M31" s="122"/>
      <c r="N31" s="55" t="s">
        <v>62</v>
      </c>
      <c r="O31" s="122"/>
      <c r="P31" s="55" t="s">
        <v>62</v>
      </c>
      <c r="Q31" s="122"/>
      <c r="R31" s="55" t="s">
        <v>62</v>
      </c>
      <c r="S31" s="122"/>
      <c r="T31" s="55" t="s">
        <v>62</v>
      </c>
      <c r="U31" s="122"/>
      <c r="V31" s="55" t="s">
        <v>62</v>
      </c>
      <c r="W31" s="122"/>
      <c r="X31" s="55" t="s">
        <v>62</v>
      </c>
      <c r="Y31" s="122"/>
      <c r="Z31" s="55" t="s">
        <v>62</v>
      </c>
      <c r="AA31" s="122"/>
      <c r="AB31" s="55" t="s">
        <v>62</v>
      </c>
      <c r="AC31" s="122"/>
    </row>
    <row r="32" spans="1:29" ht="25.5" customHeight="1">
      <c r="A32" s="244"/>
      <c r="B32" s="6"/>
      <c r="C32" s="4"/>
      <c r="D32" s="283" t="s">
        <v>216</v>
      </c>
      <c r="E32" s="283"/>
      <c r="F32" s="283"/>
      <c r="G32" s="255"/>
      <c r="H32" s="53">
        <f t="shared" si="0"/>
        <v>7</v>
      </c>
      <c r="I32" s="54">
        <f t="shared" si="1"/>
        <v>0</v>
      </c>
      <c r="J32" s="122">
        <v>7</v>
      </c>
      <c r="K32" s="122"/>
      <c r="L32" s="55" t="s">
        <v>62</v>
      </c>
      <c r="M32" s="122"/>
      <c r="N32" s="55" t="s">
        <v>62</v>
      </c>
      <c r="O32" s="122"/>
      <c r="P32" s="55" t="s">
        <v>62</v>
      </c>
      <c r="Q32" s="122"/>
      <c r="R32" s="55" t="s">
        <v>62</v>
      </c>
      <c r="S32" s="122"/>
      <c r="T32" s="55" t="s">
        <v>62</v>
      </c>
      <c r="U32" s="122"/>
      <c r="V32" s="55" t="s">
        <v>62</v>
      </c>
      <c r="W32" s="122"/>
      <c r="X32" s="55" t="s">
        <v>62</v>
      </c>
      <c r="Y32" s="122"/>
      <c r="Z32" s="55" t="s">
        <v>62</v>
      </c>
      <c r="AA32" s="122"/>
      <c r="AB32" s="55" t="s">
        <v>62</v>
      </c>
      <c r="AC32" s="122"/>
    </row>
    <row r="33" spans="1:29" ht="25.5" customHeight="1">
      <c r="A33" s="244"/>
      <c r="B33" s="6"/>
      <c r="C33" s="4"/>
      <c r="D33" s="283" t="s">
        <v>217</v>
      </c>
      <c r="E33" s="283"/>
      <c r="F33" s="283"/>
      <c r="G33" s="255"/>
      <c r="H33" s="53">
        <f t="shared" si="0"/>
        <v>12</v>
      </c>
      <c r="I33" s="54">
        <f t="shared" si="1"/>
        <v>0</v>
      </c>
      <c r="J33" s="122" t="s">
        <v>446</v>
      </c>
      <c r="K33" s="122"/>
      <c r="L33" s="55" t="s">
        <v>62</v>
      </c>
      <c r="M33" s="122"/>
      <c r="N33" s="55" t="s">
        <v>62</v>
      </c>
      <c r="O33" s="122"/>
      <c r="P33" s="122">
        <v>12</v>
      </c>
      <c r="Q33" s="54"/>
      <c r="R33" s="55" t="s">
        <v>62</v>
      </c>
      <c r="S33" s="122"/>
      <c r="T33" s="55" t="s">
        <v>62</v>
      </c>
      <c r="U33" s="122"/>
      <c r="V33" s="55" t="s">
        <v>62</v>
      </c>
      <c r="W33" s="122"/>
      <c r="X33" s="55" t="s">
        <v>62</v>
      </c>
      <c r="Y33" s="122"/>
      <c r="Z33" s="55" t="s">
        <v>62</v>
      </c>
      <c r="AA33" s="122"/>
      <c r="AB33" s="55" t="s">
        <v>62</v>
      </c>
      <c r="AC33" s="122"/>
    </row>
    <row r="34" spans="1:29" ht="25.5" customHeight="1">
      <c r="A34" s="244"/>
      <c r="B34" s="6"/>
      <c r="C34" s="4"/>
      <c r="D34" s="283" t="s">
        <v>218</v>
      </c>
      <c r="E34" s="283"/>
      <c r="F34" s="283"/>
      <c r="G34" s="255"/>
      <c r="H34" s="53">
        <f t="shared" si="0"/>
        <v>14</v>
      </c>
      <c r="I34" s="54">
        <f t="shared" si="1"/>
        <v>0</v>
      </c>
      <c r="J34" s="122" t="s">
        <v>446</v>
      </c>
      <c r="K34" s="122"/>
      <c r="L34" s="55" t="s">
        <v>62</v>
      </c>
      <c r="M34" s="122"/>
      <c r="N34" s="55" t="s">
        <v>62</v>
      </c>
      <c r="O34" s="122"/>
      <c r="P34" s="122">
        <v>14</v>
      </c>
      <c r="Q34" s="54"/>
      <c r="R34" s="55" t="s">
        <v>62</v>
      </c>
      <c r="S34" s="122"/>
      <c r="T34" s="55" t="s">
        <v>62</v>
      </c>
      <c r="U34" s="122"/>
      <c r="V34" s="55" t="s">
        <v>62</v>
      </c>
      <c r="W34" s="122"/>
      <c r="X34" s="55" t="s">
        <v>62</v>
      </c>
      <c r="Y34" s="122"/>
      <c r="Z34" s="55" t="s">
        <v>62</v>
      </c>
      <c r="AA34" s="122"/>
      <c r="AB34" s="55" t="s">
        <v>62</v>
      </c>
      <c r="AC34" s="122"/>
    </row>
    <row r="35" spans="1:29" ht="25.5" customHeight="1">
      <c r="A35" s="244"/>
      <c r="B35" s="6"/>
      <c r="C35" s="4"/>
      <c r="D35" s="283" t="s">
        <v>175</v>
      </c>
      <c r="E35" s="283"/>
      <c r="F35" s="283"/>
      <c r="G35" s="255"/>
      <c r="H35" s="53">
        <f t="shared" si="0"/>
        <v>10</v>
      </c>
      <c r="I35" s="54">
        <f t="shared" si="1"/>
        <v>0</v>
      </c>
      <c r="J35" s="122">
        <v>10</v>
      </c>
      <c r="K35" s="122"/>
      <c r="L35" s="55" t="s">
        <v>62</v>
      </c>
      <c r="M35" s="122"/>
      <c r="N35" s="55" t="s">
        <v>62</v>
      </c>
      <c r="O35" s="122"/>
      <c r="P35" s="55" t="s">
        <v>444</v>
      </c>
      <c r="Q35" s="122"/>
      <c r="R35" s="55" t="s">
        <v>62</v>
      </c>
      <c r="S35" s="122"/>
      <c r="T35" s="55" t="s">
        <v>62</v>
      </c>
      <c r="U35" s="122"/>
      <c r="V35" s="55" t="s">
        <v>62</v>
      </c>
      <c r="W35" s="122"/>
      <c r="X35" s="55" t="s">
        <v>62</v>
      </c>
      <c r="Y35" s="122"/>
      <c r="Z35" s="55" t="s">
        <v>62</v>
      </c>
      <c r="AA35" s="122"/>
      <c r="AB35" s="55" t="s">
        <v>62</v>
      </c>
      <c r="AC35" s="122"/>
    </row>
    <row r="36" spans="1:29" ht="12.75" customHeight="1">
      <c r="A36" s="244"/>
      <c r="B36" s="6"/>
      <c r="C36" s="5"/>
      <c r="D36" s="256" t="s">
        <v>219</v>
      </c>
      <c r="E36" s="256"/>
      <c r="F36" s="256"/>
      <c r="G36" s="257"/>
      <c r="H36" s="295">
        <f t="shared" si="0"/>
        <v>112</v>
      </c>
      <c r="I36" s="293">
        <f aca="true" t="shared" si="2" ref="I36:AC36">SUM(I27:I35)</f>
        <v>-4</v>
      </c>
      <c r="J36" s="291">
        <f t="shared" si="2"/>
        <v>83</v>
      </c>
      <c r="K36" s="291">
        <f t="shared" si="2"/>
        <v>0</v>
      </c>
      <c r="L36" s="292" t="s">
        <v>62</v>
      </c>
      <c r="M36" s="291">
        <f t="shared" si="2"/>
        <v>0</v>
      </c>
      <c r="N36" s="292" t="s">
        <v>62</v>
      </c>
      <c r="O36" s="291">
        <f t="shared" si="2"/>
        <v>0</v>
      </c>
      <c r="P36" s="291">
        <f t="shared" si="2"/>
        <v>27</v>
      </c>
      <c r="Q36" s="293">
        <f t="shared" si="2"/>
        <v>-1</v>
      </c>
      <c r="R36" s="292" t="s">
        <v>62</v>
      </c>
      <c r="S36" s="291">
        <f t="shared" si="2"/>
        <v>0</v>
      </c>
      <c r="T36" s="291">
        <f t="shared" si="2"/>
        <v>2</v>
      </c>
      <c r="U36" s="293">
        <f t="shared" si="2"/>
        <v>-3</v>
      </c>
      <c r="V36" s="292" t="s">
        <v>62</v>
      </c>
      <c r="W36" s="291">
        <f t="shared" si="2"/>
        <v>0</v>
      </c>
      <c r="X36" s="292" t="s">
        <v>62</v>
      </c>
      <c r="Y36" s="291">
        <f t="shared" si="2"/>
        <v>0</v>
      </c>
      <c r="Z36" s="292" t="s">
        <v>62</v>
      </c>
      <c r="AA36" s="291">
        <f t="shared" si="2"/>
        <v>0</v>
      </c>
      <c r="AB36" s="292" t="s">
        <v>62</v>
      </c>
      <c r="AC36" s="282">
        <f t="shared" si="2"/>
        <v>0</v>
      </c>
    </row>
    <row r="37" spans="1:29" ht="12.75" customHeight="1">
      <c r="A37" s="100"/>
      <c r="B37" s="6"/>
      <c r="C37" s="6"/>
      <c r="D37" s="258"/>
      <c r="E37" s="258"/>
      <c r="F37" s="258"/>
      <c r="G37" s="257"/>
      <c r="H37" s="295"/>
      <c r="I37" s="293"/>
      <c r="J37" s="291"/>
      <c r="K37" s="291"/>
      <c r="L37" s="292"/>
      <c r="M37" s="291"/>
      <c r="N37" s="292"/>
      <c r="O37" s="291"/>
      <c r="P37" s="291"/>
      <c r="Q37" s="293"/>
      <c r="R37" s="292"/>
      <c r="S37" s="291"/>
      <c r="T37" s="291"/>
      <c r="U37" s="293"/>
      <c r="V37" s="292"/>
      <c r="W37" s="291"/>
      <c r="X37" s="292"/>
      <c r="Y37" s="291"/>
      <c r="Z37" s="292"/>
      <c r="AA37" s="291"/>
      <c r="AB37" s="292"/>
      <c r="AC37" s="282"/>
    </row>
    <row r="38" spans="1:29" ht="18" customHeight="1">
      <c r="A38" s="6"/>
      <c r="B38" s="6"/>
      <c r="C38" s="6"/>
      <c r="D38" s="52"/>
      <c r="E38" s="52"/>
      <c r="F38" s="52"/>
      <c r="G38" s="56"/>
      <c r="H38" s="122"/>
      <c r="I38" s="54"/>
      <c r="J38" s="122"/>
      <c r="K38" s="122"/>
      <c r="L38" s="122"/>
      <c r="M38" s="122"/>
      <c r="N38" s="122"/>
      <c r="O38" s="122"/>
      <c r="P38" s="122"/>
      <c r="Q38" s="54"/>
      <c r="R38" s="122"/>
      <c r="S38" s="122"/>
      <c r="T38" s="122"/>
      <c r="U38" s="54"/>
      <c r="V38" s="122"/>
      <c r="W38" s="122"/>
      <c r="X38" s="122"/>
      <c r="Y38" s="122"/>
      <c r="Z38" s="122"/>
      <c r="AA38" s="122"/>
      <c r="AB38" s="122"/>
      <c r="AC38" s="122"/>
    </row>
    <row r="39" spans="1:29" ht="12.75" customHeight="1">
      <c r="A39" s="6"/>
      <c r="B39" s="6"/>
      <c r="C39" s="6"/>
      <c r="D39" s="283" t="s">
        <v>211</v>
      </c>
      <c r="E39" s="259"/>
      <c r="F39" s="259"/>
      <c r="G39" s="255"/>
      <c r="H39" s="286" t="s">
        <v>446</v>
      </c>
      <c r="I39" s="287">
        <f>K39+M39+O39+Q39+S39+U39+W39+Y39+AA39+AC39</f>
        <v>0</v>
      </c>
      <c r="J39" s="290" t="s">
        <v>445</v>
      </c>
      <c r="K39" s="288"/>
      <c r="L39" s="290" t="s">
        <v>445</v>
      </c>
      <c r="M39" s="288"/>
      <c r="N39" s="290" t="s">
        <v>445</v>
      </c>
      <c r="O39" s="288"/>
      <c r="P39" s="290" t="s">
        <v>445</v>
      </c>
      <c r="Q39" s="287"/>
      <c r="R39" s="290" t="s">
        <v>445</v>
      </c>
      <c r="S39" s="288"/>
      <c r="T39" s="290" t="s">
        <v>445</v>
      </c>
      <c r="U39" s="287"/>
      <c r="V39" s="290" t="s">
        <v>445</v>
      </c>
      <c r="W39" s="288"/>
      <c r="X39" s="290" t="s">
        <v>445</v>
      </c>
      <c r="Y39" s="288"/>
      <c r="Z39" s="290" t="s">
        <v>445</v>
      </c>
      <c r="AA39" s="288"/>
      <c r="AB39" s="290" t="s">
        <v>445</v>
      </c>
      <c r="AC39" s="288"/>
    </row>
    <row r="40" spans="1:29" ht="12.75" customHeight="1">
      <c r="A40" s="244" t="s">
        <v>220</v>
      </c>
      <c r="B40" s="6"/>
      <c r="C40" s="3"/>
      <c r="D40" s="259"/>
      <c r="E40" s="259"/>
      <c r="F40" s="259"/>
      <c r="G40" s="255"/>
      <c r="H40" s="286"/>
      <c r="I40" s="287"/>
      <c r="J40" s="290"/>
      <c r="K40" s="288"/>
      <c r="L40" s="290"/>
      <c r="M40" s="288"/>
      <c r="N40" s="290"/>
      <c r="O40" s="288"/>
      <c r="P40" s="290"/>
      <c r="Q40" s="287"/>
      <c r="R40" s="290"/>
      <c r="S40" s="288"/>
      <c r="T40" s="290"/>
      <c r="U40" s="287"/>
      <c r="V40" s="290"/>
      <c r="W40" s="288"/>
      <c r="X40" s="290"/>
      <c r="Y40" s="288"/>
      <c r="Z40" s="290"/>
      <c r="AA40" s="288"/>
      <c r="AB40" s="290"/>
      <c r="AC40" s="288"/>
    </row>
    <row r="41" spans="1:29" ht="25.5" customHeight="1">
      <c r="A41" s="244"/>
      <c r="B41" s="6"/>
      <c r="C41" s="4"/>
      <c r="D41" s="283" t="s">
        <v>221</v>
      </c>
      <c r="E41" s="283"/>
      <c r="F41" s="283"/>
      <c r="G41" s="255"/>
      <c r="H41" s="149">
        <v>26</v>
      </c>
      <c r="I41" s="54">
        <f>K41+M41+O41+Q41+S41+U41+W41+Y41+AA41+AC41</f>
        <v>0</v>
      </c>
      <c r="J41" s="122">
        <v>18</v>
      </c>
      <c r="K41" s="122"/>
      <c r="L41" s="55" t="s">
        <v>445</v>
      </c>
      <c r="M41" s="122"/>
      <c r="N41" s="122">
        <v>8</v>
      </c>
      <c r="O41" s="122"/>
      <c r="P41" s="55" t="s">
        <v>445</v>
      </c>
      <c r="Q41" s="54"/>
      <c r="R41" s="55" t="s">
        <v>445</v>
      </c>
      <c r="S41" s="122"/>
      <c r="T41" s="55" t="s">
        <v>445</v>
      </c>
      <c r="U41" s="54"/>
      <c r="V41" s="55" t="s">
        <v>445</v>
      </c>
      <c r="W41" s="122"/>
      <c r="X41" s="55" t="s">
        <v>445</v>
      </c>
      <c r="Y41" s="122"/>
      <c r="Z41" s="55" t="s">
        <v>445</v>
      </c>
      <c r="AA41" s="122"/>
      <c r="AB41" s="55" t="s">
        <v>445</v>
      </c>
      <c r="AC41" s="122"/>
    </row>
    <row r="42" spans="1:29" ht="25.5" customHeight="1">
      <c r="A42" s="244"/>
      <c r="B42" s="6"/>
      <c r="C42" s="4"/>
      <c r="D42" s="283" t="s">
        <v>222</v>
      </c>
      <c r="E42" s="283"/>
      <c r="F42" s="283"/>
      <c r="G42" s="255"/>
      <c r="H42" s="149" t="s">
        <v>446</v>
      </c>
      <c r="I42" s="54">
        <f>K42+M42+O42+Q42+S42+U42+W42+Y42+AA42+AC42</f>
        <v>0</v>
      </c>
      <c r="J42" s="55" t="s">
        <v>445</v>
      </c>
      <c r="K42" s="122"/>
      <c r="L42" s="55" t="s">
        <v>445</v>
      </c>
      <c r="M42" s="122"/>
      <c r="N42" s="55" t="s">
        <v>445</v>
      </c>
      <c r="O42" s="122"/>
      <c r="P42" s="55" t="s">
        <v>445</v>
      </c>
      <c r="Q42" s="54"/>
      <c r="R42" s="55" t="s">
        <v>445</v>
      </c>
      <c r="S42" s="122"/>
      <c r="T42" s="55" t="s">
        <v>445</v>
      </c>
      <c r="U42" s="54"/>
      <c r="V42" s="55" t="s">
        <v>445</v>
      </c>
      <c r="W42" s="122"/>
      <c r="X42" s="55" t="s">
        <v>445</v>
      </c>
      <c r="Y42" s="122"/>
      <c r="Z42" s="55" t="s">
        <v>445</v>
      </c>
      <c r="AA42" s="122"/>
      <c r="AB42" s="55" t="s">
        <v>445</v>
      </c>
      <c r="AC42" s="122"/>
    </row>
    <row r="43" spans="1:29" ht="25.5" customHeight="1">
      <c r="A43" s="244"/>
      <c r="B43" s="6"/>
      <c r="C43" s="4"/>
      <c r="D43" s="283" t="s">
        <v>223</v>
      </c>
      <c r="E43" s="283"/>
      <c r="F43" s="283"/>
      <c r="G43" s="255"/>
      <c r="H43" s="149" t="s">
        <v>446</v>
      </c>
      <c r="I43" s="54">
        <f>K43+M43+O43+Q43+S43+U43+W43+Y43+AA43+AC43</f>
        <v>0</v>
      </c>
      <c r="J43" s="55" t="s">
        <v>444</v>
      </c>
      <c r="K43" s="122"/>
      <c r="L43" s="55" t="s">
        <v>444</v>
      </c>
      <c r="M43" s="122"/>
      <c r="N43" s="55" t="s">
        <v>444</v>
      </c>
      <c r="O43" s="122"/>
      <c r="P43" s="55" t="s">
        <v>444</v>
      </c>
      <c r="Q43" s="54"/>
      <c r="R43" s="55" t="s">
        <v>444</v>
      </c>
      <c r="S43" s="122"/>
      <c r="T43" s="55" t="s">
        <v>444</v>
      </c>
      <c r="U43" s="54"/>
      <c r="V43" s="55" t="s">
        <v>444</v>
      </c>
      <c r="W43" s="122"/>
      <c r="X43" s="55" t="s">
        <v>444</v>
      </c>
      <c r="Y43" s="122"/>
      <c r="Z43" s="55" t="s">
        <v>444</v>
      </c>
      <c r="AA43" s="122"/>
      <c r="AB43" s="55" t="s">
        <v>444</v>
      </c>
      <c r="AC43" s="122"/>
    </row>
    <row r="44" spans="1:29" ht="25.5" customHeight="1">
      <c r="A44" s="244"/>
      <c r="B44" s="6"/>
      <c r="C44" s="4"/>
      <c r="D44" s="283" t="s">
        <v>175</v>
      </c>
      <c r="E44" s="283"/>
      <c r="F44" s="283"/>
      <c r="G44" s="255"/>
      <c r="H44" s="149" t="s">
        <v>446</v>
      </c>
      <c r="I44" s="54">
        <f>K44+M44+O44+Q44+S44+U44+W44+Y44+AA44+AC44</f>
        <v>0</v>
      </c>
      <c r="J44" s="55" t="s">
        <v>444</v>
      </c>
      <c r="K44" s="122"/>
      <c r="L44" s="55" t="s">
        <v>444</v>
      </c>
      <c r="M44" s="122"/>
      <c r="N44" s="55" t="s">
        <v>444</v>
      </c>
      <c r="O44" s="122"/>
      <c r="P44" s="55" t="s">
        <v>444</v>
      </c>
      <c r="Q44" s="54"/>
      <c r="R44" s="55" t="s">
        <v>444</v>
      </c>
      <c r="S44" s="122"/>
      <c r="T44" s="55" t="s">
        <v>444</v>
      </c>
      <c r="U44" s="54"/>
      <c r="V44" s="55" t="s">
        <v>444</v>
      </c>
      <c r="W44" s="122"/>
      <c r="X44" s="55" t="s">
        <v>444</v>
      </c>
      <c r="Y44" s="122"/>
      <c r="Z44" s="55" t="s">
        <v>444</v>
      </c>
      <c r="AA44" s="122"/>
      <c r="AB44" s="55" t="s">
        <v>444</v>
      </c>
      <c r="AC44" s="122"/>
    </row>
    <row r="45" spans="1:29" ht="12.75" customHeight="1">
      <c r="A45" s="244"/>
      <c r="B45" s="6"/>
      <c r="C45" s="5"/>
      <c r="D45" s="256" t="s">
        <v>219</v>
      </c>
      <c r="E45" s="256"/>
      <c r="F45" s="256"/>
      <c r="G45" s="257"/>
      <c r="H45" s="294">
        <v>26</v>
      </c>
      <c r="I45" s="293">
        <f aca="true" t="shared" si="3" ref="I45:AC45">SUM(I39:I44)</f>
        <v>0</v>
      </c>
      <c r="J45" s="291">
        <f t="shared" si="3"/>
        <v>18</v>
      </c>
      <c r="K45" s="291">
        <f t="shared" si="3"/>
        <v>0</v>
      </c>
      <c r="L45" s="292" t="s">
        <v>454</v>
      </c>
      <c r="M45" s="291">
        <f t="shared" si="3"/>
        <v>0</v>
      </c>
      <c r="N45" s="291">
        <f t="shared" si="3"/>
        <v>8</v>
      </c>
      <c r="O45" s="291">
        <f t="shared" si="3"/>
        <v>0</v>
      </c>
      <c r="P45" s="292" t="s">
        <v>454</v>
      </c>
      <c r="Q45" s="293">
        <f t="shared" si="3"/>
        <v>0</v>
      </c>
      <c r="R45" s="292" t="s">
        <v>454</v>
      </c>
      <c r="S45" s="291">
        <f t="shared" si="3"/>
        <v>0</v>
      </c>
      <c r="T45" s="292" t="s">
        <v>454</v>
      </c>
      <c r="U45" s="293">
        <f t="shared" si="3"/>
        <v>0</v>
      </c>
      <c r="V45" s="292" t="s">
        <v>454</v>
      </c>
      <c r="W45" s="291">
        <f t="shared" si="3"/>
        <v>0</v>
      </c>
      <c r="X45" s="292" t="s">
        <v>454</v>
      </c>
      <c r="Y45" s="291">
        <f t="shared" si="3"/>
        <v>0</v>
      </c>
      <c r="Z45" s="292" t="s">
        <v>454</v>
      </c>
      <c r="AA45" s="291">
        <f t="shared" si="3"/>
        <v>0</v>
      </c>
      <c r="AB45" s="292" t="s">
        <v>454</v>
      </c>
      <c r="AC45" s="282">
        <f t="shared" si="3"/>
        <v>0</v>
      </c>
    </row>
    <row r="46" spans="1:29" ht="12.75" customHeight="1">
      <c r="A46" s="6"/>
      <c r="B46" s="6"/>
      <c r="C46" s="6"/>
      <c r="D46" s="258"/>
      <c r="E46" s="258"/>
      <c r="F46" s="258"/>
      <c r="G46" s="257"/>
      <c r="H46" s="294"/>
      <c r="I46" s="293"/>
      <c r="J46" s="291"/>
      <c r="K46" s="291"/>
      <c r="L46" s="292"/>
      <c r="M46" s="291"/>
      <c r="N46" s="291"/>
      <c r="O46" s="291"/>
      <c r="P46" s="292"/>
      <c r="Q46" s="293"/>
      <c r="R46" s="292"/>
      <c r="S46" s="291"/>
      <c r="T46" s="292"/>
      <c r="U46" s="293"/>
      <c r="V46" s="292"/>
      <c r="W46" s="291"/>
      <c r="X46" s="292"/>
      <c r="Y46" s="291"/>
      <c r="Z46" s="292"/>
      <c r="AA46" s="291"/>
      <c r="AB46" s="292"/>
      <c r="AC46" s="282"/>
    </row>
    <row r="47" spans="1:29" s="82" customFormat="1" ht="18" customHeight="1">
      <c r="A47" s="52"/>
      <c r="B47" s="52"/>
      <c r="C47" s="52"/>
      <c r="D47" s="87"/>
      <c r="E47" s="87"/>
      <c r="F47" s="87"/>
      <c r="G47" s="153"/>
      <c r="H47" s="149"/>
      <c r="I47" s="54"/>
      <c r="J47" s="122"/>
      <c r="K47" s="122"/>
      <c r="L47" s="122"/>
      <c r="M47" s="122"/>
      <c r="N47" s="122"/>
      <c r="O47" s="122"/>
      <c r="P47" s="122"/>
      <c r="Q47" s="54"/>
      <c r="R47" s="122"/>
      <c r="S47" s="122"/>
      <c r="T47" s="122"/>
      <c r="U47" s="54"/>
      <c r="V47" s="122"/>
      <c r="W47" s="122"/>
      <c r="X47" s="122"/>
      <c r="Y47" s="122"/>
      <c r="Z47" s="122"/>
      <c r="AA47" s="122"/>
      <c r="AB47" s="122"/>
      <c r="AC47" s="122"/>
    </row>
    <row r="48" spans="1:29" ht="12.75" customHeight="1">
      <c r="A48" s="236" t="s">
        <v>382</v>
      </c>
      <c r="B48" s="6"/>
      <c r="C48" s="6"/>
      <c r="D48" s="283" t="s">
        <v>383</v>
      </c>
      <c r="E48" s="284"/>
      <c r="F48" s="284"/>
      <c r="G48" s="285"/>
      <c r="H48" s="286">
        <v>3</v>
      </c>
      <c r="I48" s="287"/>
      <c r="J48" s="288">
        <v>3</v>
      </c>
      <c r="K48" s="289"/>
      <c r="L48" s="290" t="s">
        <v>444</v>
      </c>
      <c r="M48" s="289"/>
      <c r="N48" s="290" t="s">
        <v>444</v>
      </c>
      <c r="O48" s="289"/>
      <c r="P48" s="290" t="s">
        <v>444</v>
      </c>
      <c r="Q48" s="289"/>
      <c r="R48" s="290" t="s">
        <v>444</v>
      </c>
      <c r="S48" s="289"/>
      <c r="T48" s="290" t="s">
        <v>444</v>
      </c>
      <c r="U48" s="289"/>
      <c r="V48" s="290" t="s">
        <v>444</v>
      </c>
      <c r="W48" s="289"/>
      <c r="X48" s="290" t="s">
        <v>444</v>
      </c>
      <c r="Y48" s="289"/>
      <c r="Z48" s="290" t="s">
        <v>444</v>
      </c>
      <c r="AA48" s="289"/>
      <c r="AB48" s="290" t="s">
        <v>444</v>
      </c>
      <c r="AC48" s="289"/>
    </row>
    <row r="49" spans="1:29" ht="12.75" customHeight="1">
      <c r="A49" s="236"/>
      <c r="B49" s="6"/>
      <c r="C49" s="3"/>
      <c r="D49" s="284"/>
      <c r="E49" s="284"/>
      <c r="F49" s="284"/>
      <c r="G49" s="285"/>
      <c r="H49" s="286"/>
      <c r="I49" s="287"/>
      <c r="J49" s="288"/>
      <c r="K49" s="289"/>
      <c r="L49" s="290"/>
      <c r="M49" s="289"/>
      <c r="N49" s="290"/>
      <c r="O49" s="289"/>
      <c r="P49" s="290"/>
      <c r="Q49" s="289"/>
      <c r="R49" s="290"/>
      <c r="S49" s="289"/>
      <c r="T49" s="290"/>
      <c r="U49" s="289"/>
      <c r="V49" s="290"/>
      <c r="W49" s="289"/>
      <c r="X49" s="290"/>
      <c r="Y49" s="289"/>
      <c r="Z49" s="290"/>
      <c r="AA49" s="289"/>
      <c r="AB49" s="290"/>
      <c r="AC49" s="289"/>
    </row>
    <row r="50" spans="1:29" ht="12.75" customHeight="1">
      <c r="A50" s="236"/>
      <c r="B50" s="6"/>
      <c r="C50" s="5"/>
      <c r="D50" s="256" t="s">
        <v>219</v>
      </c>
      <c r="E50" s="256"/>
      <c r="F50" s="256"/>
      <c r="G50" s="257"/>
      <c r="H50" s="294">
        <f>H48</f>
        <v>3</v>
      </c>
      <c r="I50" s="293">
        <f>I48</f>
        <v>0</v>
      </c>
      <c r="J50" s="291">
        <f>J48</f>
        <v>3</v>
      </c>
      <c r="K50" s="237">
        <f>K48</f>
        <v>0</v>
      </c>
      <c r="L50" s="292" t="s">
        <v>454</v>
      </c>
      <c r="M50" s="237">
        <f>M48</f>
        <v>0</v>
      </c>
      <c r="N50" s="292" t="s">
        <v>454</v>
      </c>
      <c r="O50" s="237">
        <f>O48</f>
        <v>0</v>
      </c>
      <c r="P50" s="292" t="s">
        <v>454</v>
      </c>
      <c r="Q50" s="237">
        <f>Q48</f>
        <v>0</v>
      </c>
      <c r="R50" s="292" t="s">
        <v>454</v>
      </c>
      <c r="S50" s="237">
        <f>S48</f>
        <v>0</v>
      </c>
      <c r="T50" s="292" t="s">
        <v>454</v>
      </c>
      <c r="U50" s="237">
        <f>U48</f>
        <v>0</v>
      </c>
      <c r="V50" s="292" t="s">
        <v>454</v>
      </c>
      <c r="W50" s="237">
        <f>W48</f>
        <v>0</v>
      </c>
      <c r="X50" s="292" t="s">
        <v>454</v>
      </c>
      <c r="Y50" s="237">
        <f>Y48</f>
        <v>0</v>
      </c>
      <c r="Z50" s="292" t="s">
        <v>454</v>
      </c>
      <c r="AA50" s="237">
        <f>AA48</f>
        <v>0</v>
      </c>
      <c r="AB50" s="292" t="s">
        <v>454</v>
      </c>
      <c r="AC50" s="231">
        <f>AC48</f>
        <v>0</v>
      </c>
    </row>
    <row r="51" spans="1:29" ht="12.75" customHeight="1">
      <c r="A51" s="236"/>
      <c r="B51" s="6"/>
      <c r="C51" s="6"/>
      <c r="D51" s="258"/>
      <c r="E51" s="258"/>
      <c r="F51" s="258"/>
      <c r="G51" s="257"/>
      <c r="H51" s="294"/>
      <c r="I51" s="293"/>
      <c r="J51" s="291"/>
      <c r="K51" s="237"/>
      <c r="L51" s="292"/>
      <c r="M51" s="237"/>
      <c r="N51" s="292"/>
      <c r="O51" s="237"/>
      <c r="P51" s="292"/>
      <c r="Q51" s="237"/>
      <c r="R51" s="292"/>
      <c r="S51" s="237"/>
      <c r="T51" s="292"/>
      <c r="U51" s="237"/>
      <c r="V51" s="292"/>
      <c r="W51" s="237"/>
      <c r="X51" s="292"/>
      <c r="Y51" s="237"/>
      <c r="Z51" s="292"/>
      <c r="AA51" s="237"/>
      <c r="AB51" s="292"/>
      <c r="AC51" s="231"/>
    </row>
    <row r="52" spans="1:29" s="82" customFormat="1" ht="12.75" customHeight="1" thickBot="1">
      <c r="A52" s="52"/>
      <c r="B52" s="52"/>
      <c r="C52" s="52"/>
      <c r="D52" s="87"/>
      <c r="E52" s="87"/>
      <c r="F52" s="87"/>
      <c r="G52" s="87"/>
      <c r="H52" s="155"/>
      <c r="I52" s="123"/>
      <c r="J52" s="123"/>
      <c r="K52" s="123"/>
      <c r="L52" s="123"/>
      <c r="M52" s="123"/>
      <c r="N52" s="123"/>
      <c r="O52" s="123"/>
      <c r="P52" s="123"/>
      <c r="Q52" s="54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</row>
    <row r="53" spans="1:29" ht="19.5" customHeight="1">
      <c r="A53" s="111" t="s">
        <v>30</v>
      </c>
      <c r="B53" s="253" t="s">
        <v>224</v>
      </c>
      <c r="C53" s="254"/>
      <c r="D53" s="254"/>
      <c r="E53" s="254"/>
      <c r="F53" s="254"/>
      <c r="G53" s="254"/>
      <c r="H53" s="254"/>
      <c r="I53" s="254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296" t="s">
        <v>188</v>
      </c>
      <c r="Y53" s="297"/>
      <c r="Z53" s="297"/>
      <c r="AA53" s="297"/>
      <c r="AB53" s="297"/>
      <c r="AC53" s="297"/>
    </row>
    <row r="54" spans="1:12" ht="25.5" customHeight="1">
      <c r="A54" s="6" t="s">
        <v>30</v>
      </c>
      <c r="B54" s="281" t="s">
        <v>470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</row>
  </sheetData>
  <mergeCells count="247">
    <mergeCell ref="AA50:AA51"/>
    <mergeCell ref="AB50:AB51"/>
    <mergeCell ref="AC50:AC51"/>
    <mergeCell ref="W50:W51"/>
    <mergeCell ref="X50:X51"/>
    <mergeCell ref="Y50:Y51"/>
    <mergeCell ref="Z50:Z51"/>
    <mergeCell ref="S50:S51"/>
    <mergeCell ref="T50:T51"/>
    <mergeCell ref="U50:U51"/>
    <mergeCell ref="V50:V51"/>
    <mergeCell ref="O50:O51"/>
    <mergeCell ref="P50:P51"/>
    <mergeCell ref="Q50:Q51"/>
    <mergeCell ref="R50:R51"/>
    <mergeCell ref="Z48:Z49"/>
    <mergeCell ref="AA48:AA49"/>
    <mergeCell ref="AB48:AB49"/>
    <mergeCell ref="AC48:AC49"/>
    <mergeCell ref="V48:V49"/>
    <mergeCell ref="W48:W49"/>
    <mergeCell ref="X48:X49"/>
    <mergeCell ref="Y48:Y49"/>
    <mergeCell ref="H27:H28"/>
    <mergeCell ref="I27:I28"/>
    <mergeCell ref="J27:J28"/>
    <mergeCell ref="U48:U49"/>
    <mergeCell ref="N48:N49"/>
    <mergeCell ref="O48:O49"/>
    <mergeCell ref="P48:P49"/>
    <mergeCell ref="Q48:Q49"/>
    <mergeCell ref="K27:K28"/>
    <mergeCell ref="L27:L28"/>
    <mergeCell ref="R14:T14"/>
    <mergeCell ref="U14:W14"/>
    <mergeCell ref="X14:Z14"/>
    <mergeCell ref="AA14:AC14"/>
    <mergeCell ref="F14:H14"/>
    <mergeCell ref="I14:K14"/>
    <mergeCell ref="L14:N14"/>
    <mergeCell ref="O14:Q14"/>
    <mergeCell ref="A8:AC8"/>
    <mergeCell ref="A5:E5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L4:N4"/>
    <mergeCell ref="O4:Q4"/>
    <mergeCell ref="R4:T4"/>
    <mergeCell ref="U4:W4"/>
    <mergeCell ref="A4:E4"/>
    <mergeCell ref="F4:H4"/>
    <mergeCell ref="I4:K4"/>
    <mergeCell ref="A18:AC18"/>
    <mergeCell ref="R10:W10"/>
    <mergeCell ref="X10:AC10"/>
    <mergeCell ref="R11:T11"/>
    <mergeCell ref="U11:W11"/>
    <mergeCell ref="X11:Z11"/>
    <mergeCell ref="AA11:AC11"/>
    <mergeCell ref="A25:C25"/>
    <mergeCell ref="F25:G25"/>
    <mergeCell ref="D42:G42"/>
    <mergeCell ref="D43:G43"/>
    <mergeCell ref="D41:G41"/>
    <mergeCell ref="D35:G35"/>
    <mergeCell ref="D29:G29"/>
    <mergeCell ref="D30:G30"/>
    <mergeCell ref="D31:G31"/>
    <mergeCell ref="D32:G32"/>
    <mergeCell ref="A40:A45"/>
    <mergeCell ref="R48:R49"/>
    <mergeCell ref="S48:S49"/>
    <mergeCell ref="T48:T49"/>
    <mergeCell ref="A48:A51"/>
    <mergeCell ref="J50:J51"/>
    <mergeCell ref="K50:K51"/>
    <mergeCell ref="L50:L51"/>
    <mergeCell ref="M50:M51"/>
    <mergeCell ref="N50:N51"/>
    <mergeCell ref="D33:G33"/>
    <mergeCell ref="A19:D19"/>
    <mergeCell ref="A20:G22"/>
    <mergeCell ref="D27:G28"/>
    <mergeCell ref="A28:A36"/>
    <mergeCell ref="D36:G37"/>
    <mergeCell ref="A24:C24"/>
    <mergeCell ref="F24:G24"/>
    <mergeCell ref="A23:C23"/>
    <mergeCell ref="F23:G23"/>
    <mergeCell ref="D34:G34"/>
    <mergeCell ref="Z20:AA22"/>
    <mergeCell ref="AB20:AC22"/>
    <mergeCell ref="V20:W22"/>
    <mergeCell ref="N20:O22"/>
    <mergeCell ref="P20:Q22"/>
    <mergeCell ref="R20:S22"/>
    <mergeCell ref="X20:Y22"/>
    <mergeCell ref="T20:U22"/>
    <mergeCell ref="H20:I22"/>
    <mergeCell ref="B53:I53"/>
    <mergeCell ref="D44:G44"/>
    <mergeCell ref="D45:G46"/>
    <mergeCell ref="D39:G40"/>
    <mergeCell ref="D50:G51"/>
    <mergeCell ref="H50:H51"/>
    <mergeCell ref="I50:I51"/>
    <mergeCell ref="A12:C12"/>
    <mergeCell ref="A13:C13"/>
    <mergeCell ref="A14:C14"/>
    <mergeCell ref="A15:C15"/>
    <mergeCell ref="J20:K22"/>
    <mergeCell ref="L20:M22"/>
    <mergeCell ref="A10:E11"/>
    <mergeCell ref="F10:K10"/>
    <mergeCell ref="L10:Q10"/>
    <mergeCell ref="F11:H11"/>
    <mergeCell ref="I11:K11"/>
    <mergeCell ref="L11:N11"/>
    <mergeCell ref="O11:Q11"/>
    <mergeCell ref="F12:H12"/>
    <mergeCell ref="I12:K12"/>
    <mergeCell ref="L12:N12"/>
    <mergeCell ref="O12:Q12"/>
    <mergeCell ref="R12:T12"/>
    <mergeCell ref="X12:Z12"/>
    <mergeCell ref="AA12:AC12"/>
    <mergeCell ref="X13:Z13"/>
    <mergeCell ref="AA13:AC13"/>
    <mergeCell ref="F13:H13"/>
    <mergeCell ref="I13:K13"/>
    <mergeCell ref="L13:N13"/>
    <mergeCell ref="O13:Q13"/>
    <mergeCell ref="X15:Z15"/>
    <mergeCell ref="AA15:AC15"/>
    <mergeCell ref="F15:H15"/>
    <mergeCell ref="I15:K15"/>
    <mergeCell ref="L15:N15"/>
    <mergeCell ref="O15:Q15"/>
    <mergeCell ref="X6:AC6"/>
    <mergeCell ref="X16:AC16"/>
    <mergeCell ref="X53:AC53"/>
    <mergeCell ref="A1:AC1"/>
    <mergeCell ref="A2:AC2"/>
    <mergeCell ref="R13:T13"/>
    <mergeCell ref="U12:W12"/>
    <mergeCell ref="U13:W13"/>
    <mergeCell ref="U15:W15"/>
    <mergeCell ref="R15:T15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Z45:Z46"/>
    <mergeCell ref="AA45:AA46"/>
    <mergeCell ref="AB45:AB46"/>
    <mergeCell ref="U45:U46"/>
    <mergeCell ref="V45:V46"/>
    <mergeCell ref="W45:W46"/>
    <mergeCell ref="X45:X46"/>
    <mergeCell ref="B54:L54"/>
    <mergeCell ref="AC45:AC46"/>
    <mergeCell ref="D48:G49"/>
    <mergeCell ref="H48:H49"/>
    <mergeCell ref="I48:I49"/>
    <mergeCell ref="J48:J49"/>
    <mergeCell ref="K48:K49"/>
    <mergeCell ref="L48:L49"/>
    <mergeCell ref="M48:M49"/>
    <mergeCell ref="Y45:Y4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workbookViewId="0" topLeftCell="A1">
      <selection activeCell="A1" sqref="A1:AB1"/>
    </sheetView>
  </sheetViews>
  <sheetFormatPr defaultColWidth="9.00390625" defaultRowHeight="18" customHeight="1"/>
  <cols>
    <col min="1" max="1" width="1.875" style="82" customWidth="1"/>
    <col min="2" max="2" width="3.50390625" style="82" customWidth="1"/>
    <col min="3" max="13" width="4.625" style="82" customWidth="1"/>
    <col min="14" max="14" width="5.125" style="82" customWidth="1"/>
    <col min="15" max="22" width="4.625" style="82" customWidth="1"/>
    <col min="23" max="28" width="2.625" style="82" customWidth="1"/>
    <col min="29" max="16384" width="4.625" style="82" customWidth="1"/>
  </cols>
  <sheetData>
    <row r="1" spans="1:28" s="1" customFormat="1" ht="18" customHeight="1">
      <c r="A1" s="233" t="s">
        <v>225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s="1" customFormat="1" ht="18" customHeight="1" thickBot="1">
      <c r="A2" s="281" t="s">
        <v>226</v>
      </c>
      <c r="B2" s="281"/>
      <c r="C2" s="275"/>
      <c r="D2" s="275"/>
      <c r="U2" s="143"/>
      <c r="V2" s="143"/>
      <c r="W2" s="143"/>
      <c r="X2" s="143"/>
      <c r="Y2" s="143"/>
      <c r="Z2" s="143"/>
      <c r="AA2" s="143"/>
      <c r="AB2" s="143"/>
    </row>
    <row r="3" spans="1:28" s="1" customFormat="1" ht="18" customHeight="1">
      <c r="A3" s="248" t="s">
        <v>227</v>
      </c>
      <c r="B3" s="248"/>
      <c r="C3" s="270"/>
      <c r="D3" s="270"/>
      <c r="E3" s="270"/>
      <c r="F3" s="270"/>
      <c r="G3" s="270"/>
      <c r="H3" s="270"/>
      <c r="I3" s="270"/>
      <c r="J3" s="270"/>
      <c r="K3" s="270" t="s">
        <v>228</v>
      </c>
      <c r="L3" s="270"/>
      <c r="M3" s="270"/>
      <c r="N3" s="270"/>
      <c r="O3" s="270"/>
      <c r="P3" s="270" t="s">
        <v>229</v>
      </c>
      <c r="Q3" s="270"/>
      <c r="R3" s="270"/>
      <c r="S3" s="270"/>
      <c r="T3" s="270"/>
      <c r="U3" s="330" t="s">
        <v>230</v>
      </c>
      <c r="V3" s="331"/>
      <c r="W3" s="331"/>
      <c r="X3" s="331"/>
      <c r="Y3" s="331"/>
      <c r="Z3" s="331"/>
      <c r="AA3" s="331"/>
      <c r="AB3" s="331"/>
    </row>
    <row r="4" spans="1:28" s="1" customFormat="1" ht="18" customHeight="1">
      <c r="A4" s="219"/>
      <c r="B4" s="219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332"/>
      <c r="V4" s="333"/>
      <c r="W4" s="333"/>
      <c r="X4" s="333"/>
      <c r="Y4" s="333"/>
      <c r="Z4" s="333"/>
      <c r="AA4" s="333"/>
      <c r="AB4" s="333"/>
    </row>
    <row r="5" spans="1:28" ht="18" customHeight="1">
      <c r="A5" s="208" t="s">
        <v>231</v>
      </c>
      <c r="B5" s="208"/>
      <c r="C5" s="208"/>
      <c r="D5" s="208"/>
      <c r="E5" s="208"/>
      <c r="F5" s="303" t="s">
        <v>208</v>
      </c>
      <c r="G5" s="304" t="s">
        <v>210</v>
      </c>
      <c r="H5" s="240" t="s">
        <v>379</v>
      </c>
      <c r="I5" s="240"/>
      <c r="J5" s="235"/>
      <c r="K5" s="204">
        <v>10</v>
      </c>
      <c r="L5" s="212"/>
      <c r="M5" s="212"/>
      <c r="N5" s="212"/>
      <c r="O5" s="212"/>
      <c r="P5" s="205">
        <v>9</v>
      </c>
      <c r="Q5" s="212"/>
      <c r="R5" s="212"/>
      <c r="S5" s="212"/>
      <c r="T5" s="212"/>
      <c r="U5" s="323">
        <v>1</v>
      </c>
      <c r="V5" s="323"/>
      <c r="W5" s="323"/>
      <c r="X5" s="323"/>
      <c r="Y5" s="323"/>
      <c r="Z5" s="323"/>
      <c r="AA5" s="323"/>
      <c r="AB5" s="323"/>
    </row>
    <row r="6" spans="1:28" ht="18" customHeight="1">
      <c r="A6" s="194"/>
      <c r="B6" s="194"/>
      <c r="C6" s="194"/>
      <c r="D6" s="194"/>
      <c r="E6" s="194"/>
      <c r="F6" s="303"/>
      <c r="G6" s="304"/>
      <c r="H6" s="194"/>
      <c r="I6" s="194"/>
      <c r="J6" s="195"/>
      <c r="K6" s="192"/>
      <c r="L6" s="212"/>
      <c r="M6" s="212"/>
      <c r="N6" s="212"/>
      <c r="O6" s="212"/>
      <c r="P6" s="212"/>
      <c r="Q6" s="212"/>
      <c r="R6" s="212"/>
      <c r="S6" s="212"/>
      <c r="T6" s="212"/>
      <c r="U6" s="323"/>
      <c r="V6" s="323"/>
      <c r="W6" s="323"/>
      <c r="X6" s="323"/>
      <c r="Y6" s="323"/>
      <c r="Z6" s="323"/>
      <c r="AA6" s="323"/>
      <c r="AB6" s="323"/>
    </row>
    <row r="7" spans="1:28" ht="18" customHeight="1">
      <c r="A7" s="208"/>
      <c r="B7" s="208"/>
      <c r="C7" s="208"/>
      <c r="D7" s="208"/>
      <c r="E7" s="208"/>
      <c r="F7" s="303" t="s">
        <v>208</v>
      </c>
      <c r="G7" s="304" t="s">
        <v>235</v>
      </c>
      <c r="H7" s="240"/>
      <c r="I7" s="240"/>
      <c r="J7" s="235"/>
      <c r="K7" s="204">
        <v>21</v>
      </c>
      <c r="L7" s="212"/>
      <c r="M7" s="212"/>
      <c r="N7" s="212"/>
      <c r="O7" s="212"/>
      <c r="P7" s="205">
        <v>21</v>
      </c>
      <c r="Q7" s="212"/>
      <c r="R7" s="212"/>
      <c r="S7" s="212"/>
      <c r="T7" s="212"/>
      <c r="U7" s="323" t="s">
        <v>62</v>
      </c>
      <c r="V7" s="323"/>
      <c r="W7" s="323"/>
      <c r="X7" s="323"/>
      <c r="Y7" s="323"/>
      <c r="Z7" s="323"/>
      <c r="AA7" s="323"/>
      <c r="AB7" s="323"/>
    </row>
    <row r="8" spans="1:28" ht="18" customHeight="1">
      <c r="A8" s="194"/>
      <c r="B8" s="194"/>
      <c r="C8" s="194"/>
      <c r="D8" s="194"/>
      <c r="E8" s="194"/>
      <c r="F8" s="303"/>
      <c r="G8" s="304"/>
      <c r="H8" s="194"/>
      <c r="I8" s="194"/>
      <c r="J8" s="195"/>
      <c r="K8" s="192"/>
      <c r="L8" s="212"/>
      <c r="M8" s="212"/>
      <c r="N8" s="212"/>
      <c r="O8" s="212"/>
      <c r="P8" s="212"/>
      <c r="Q8" s="212"/>
      <c r="R8" s="212"/>
      <c r="S8" s="212"/>
      <c r="T8" s="212"/>
      <c r="U8" s="323"/>
      <c r="V8" s="323"/>
      <c r="W8" s="323"/>
      <c r="X8" s="323"/>
      <c r="Y8" s="323"/>
      <c r="Z8" s="323"/>
      <c r="AA8" s="323"/>
      <c r="AB8" s="323"/>
    </row>
    <row r="9" spans="1:28" ht="18" customHeight="1">
      <c r="A9" s="208"/>
      <c r="B9" s="208"/>
      <c r="C9" s="208"/>
      <c r="D9" s="208"/>
      <c r="E9" s="208"/>
      <c r="F9" s="303" t="s">
        <v>208</v>
      </c>
      <c r="G9" s="304" t="s">
        <v>237</v>
      </c>
      <c r="H9" s="240"/>
      <c r="I9" s="240"/>
      <c r="J9" s="235"/>
      <c r="K9" s="204">
        <v>8</v>
      </c>
      <c r="L9" s="212"/>
      <c r="M9" s="212"/>
      <c r="N9" s="212"/>
      <c r="O9" s="212"/>
      <c r="P9" s="205">
        <v>6</v>
      </c>
      <c r="Q9" s="212"/>
      <c r="R9" s="212"/>
      <c r="S9" s="212"/>
      <c r="T9" s="212"/>
      <c r="U9" s="323">
        <v>2</v>
      </c>
      <c r="V9" s="323"/>
      <c r="W9" s="323"/>
      <c r="X9" s="323"/>
      <c r="Y9" s="323"/>
      <c r="Z9" s="323"/>
      <c r="AA9" s="323"/>
      <c r="AB9" s="323"/>
    </row>
    <row r="10" spans="1:28" ht="18" customHeight="1">
      <c r="A10" s="194"/>
      <c r="B10" s="194"/>
      <c r="C10" s="194"/>
      <c r="D10" s="194"/>
      <c r="E10" s="194"/>
      <c r="F10" s="303"/>
      <c r="G10" s="304"/>
      <c r="H10" s="194"/>
      <c r="I10" s="194"/>
      <c r="J10" s="195"/>
      <c r="K10" s="192"/>
      <c r="L10" s="212"/>
      <c r="M10" s="212"/>
      <c r="N10" s="212"/>
      <c r="O10" s="212"/>
      <c r="P10" s="212"/>
      <c r="Q10" s="212"/>
      <c r="R10" s="212"/>
      <c r="S10" s="212"/>
      <c r="T10" s="212"/>
      <c r="U10" s="323"/>
      <c r="V10" s="323"/>
      <c r="W10" s="323"/>
      <c r="X10" s="323"/>
      <c r="Y10" s="323"/>
      <c r="Z10" s="323"/>
      <c r="AA10" s="323"/>
      <c r="AB10" s="323"/>
    </row>
    <row r="11" spans="1:28" s="84" customFormat="1" ht="18" customHeight="1">
      <c r="A11" s="238"/>
      <c r="B11" s="238"/>
      <c r="C11" s="238"/>
      <c r="D11" s="238"/>
      <c r="E11" s="238"/>
      <c r="F11" s="308" t="s">
        <v>208</v>
      </c>
      <c r="G11" s="305" t="s">
        <v>480</v>
      </c>
      <c r="H11" s="239"/>
      <c r="I11" s="239"/>
      <c r="J11" s="223"/>
      <c r="K11" s="196">
        <f>P11+U11</f>
        <v>8</v>
      </c>
      <c r="L11" s="197"/>
      <c r="M11" s="197"/>
      <c r="N11" s="197"/>
      <c r="O11" s="197"/>
      <c r="P11" s="309">
        <f>SUM(P14:T21)</f>
        <v>7</v>
      </c>
      <c r="Q11" s="197"/>
      <c r="R11" s="197"/>
      <c r="S11" s="197"/>
      <c r="T11" s="197"/>
      <c r="U11" s="324">
        <f>SUM(U14:Y21)</f>
        <v>1</v>
      </c>
      <c r="V11" s="324"/>
      <c r="W11" s="324"/>
      <c r="X11" s="324"/>
      <c r="Y11" s="324"/>
      <c r="Z11" s="324"/>
      <c r="AA11" s="324"/>
      <c r="AB11" s="324"/>
    </row>
    <row r="12" spans="1:28" s="84" customFormat="1" ht="18" customHeight="1">
      <c r="A12" s="306"/>
      <c r="B12" s="306"/>
      <c r="C12" s="306"/>
      <c r="D12" s="306"/>
      <c r="E12" s="306"/>
      <c r="F12" s="308"/>
      <c r="G12" s="305"/>
      <c r="H12" s="306"/>
      <c r="I12" s="306"/>
      <c r="J12" s="307"/>
      <c r="K12" s="198"/>
      <c r="L12" s="197"/>
      <c r="M12" s="197"/>
      <c r="N12" s="197"/>
      <c r="O12" s="197"/>
      <c r="P12" s="197"/>
      <c r="Q12" s="197"/>
      <c r="R12" s="197"/>
      <c r="S12" s="197"/>
      <c r="T12" s="197"/>
      <c r="U12" s="324"/>
      <c r="V12" s="324"/>
      <c r="W12" s="324"/>
      <c r="X12" s="324"/>
      <c r="Y12" s="324"/>
      <c r="Z12" s="324"/>
      <c r="AA12" s="324"/>
      <c r="AB12" s="324"/>
    </row>
    <row r="13" spans="1:28" s="1" customFormat="1" ht="18" customHeight="1">
      <c r="A13" s="52"/>
      <c r="B13" s="52"/>
      <c r="C13" s="52"/>
      <c r="D13" s="52"/>
      <c r="E13" s="52"/>
      <c r="F13" s="52"/>
      <c r="G13" s="52"/>
      <c r="H13" s="52"/>
      <c r="I13" s="52"/>
      <c r="J13" s="56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161"/>
      <c r="V13" s="161"/>
      <c r="W13" s="161"/>
      <c r="X13" s="161"/>
      <c r="Y13" s="161"/>
      <c r="Z13" s="161"/>
      <c r="AA13" s="161"/>
      <c r="AB13" s="161"/>
    </row>
    <row r="14" spans="2:28" s="1" customFormat="1" ht="18" customHeight="1">
      <c r="B14" s="206" t="s">
        <v>208</v>
      </c>
      <c r="C14" s="193" t="s">
        <v>384</v>
      </c>
      <c r="D14" s="193"/>
      <c r="E14" s="193"/>
      <c r="F14" s="193"/>
      <c r="G14" s="193"/>
      <c r="H14" s="193"/>
      <c r="I14" s="193"/>
      <c r="J14" s="56"/>
      <c r="K14" s="204">
        <f>P14+U14</f>
        <v>2</v>
      </c>
      <c r="L14" s="205"/>
      <c r="M14" s="205"/>
      <c r="N14" s="205"/>
      <c r="O14" s="205"/>
      <c r="P14" s="205">
        <v>1</v>
      </c>
      <c r="Q14" s="205"/>
      <c r="R14" s="205"/>
      <c r="S14" s="205"/>
      <c r="T14" s="205"/>
      <c r="U14" s="323">
        <v>1</v>
      </c>
      <c r="V14" s="323"/>
      <c r="W14" s="323"/>
      <c r="X14" s="323"/>
      <c r="Y14" s="323"/>
      <c r="Z14" s="323"/>
      <c r="AA14" s="323"/>
      <c r="AB14" s="323"/>
    </row>
    <row r="15" spans="2:28" s="1" customFormat="1" ht="18" customHeight="1">
      <c r="B15" s="199"/>
      <c r="C15" s="200" t="s">
        <v>232</v>
      </c>
      <c r="D15" s="200"/>
      <c r="E15" s="200"/>
      <c r="F15" s="200"/>
      <c r="G15" s="200"/>
      <c r="H15" s="200"/>
      <c r="I15" s="200"/>
      <c r="J15" s="56"/>
      <c r="K15" s="204"/>
      <c r="L15" s="205"/>
      <c r="M15" s="205"/>
      <c r="N15" s="205"/>
      <c r="O15" s="205"/>
      <c r="P15" s="205"/>
      <c r="Q15" s="205"/>
      <c r="R15" s="205"/>
      <c r="S15" s="205"/>
      <c r="T15" s="205"/>
      <c r="U15" s="323"/>
      <c r="V15" s="323"/>
      <c r="W15" s="323"/>
      <c r="X15" s="323"/>
      <c r="Y15" s="323"/>
      <c r="Z15" s="323"/>
      <c r="AA15" s="323"/>
      <c r="AB15" s="323"/>
    </row>
    <row r="16" spans="2:28" s="1" customFormat="1" ht="18" customHeight="1">
      <c r="B16" s="206" t="s">
        <v>209</v>
      </c>
      <c r="C16" s="193" t="s">
        <v>233</v>
      </c>
      <c r="D16" s="193"/>
      <c r="E16" s="193"/>
      <c r="F16" s="193"/>
      <c r="G16" s="193"/>
      <c r="H16" s="193"/>
      <c r="I16" s="193"/>
      <c r="J16" s="56"/>
      <c r="K16" s="204">
        <v>2</v>
      </c>
      <c r="L16" s="205"/>
      <c r="M16" s="205"/>
      <c r="N16" s="205"/>
      <c r="O16" s="205"/>
      <c r="P16" s="205">
        <v>2</v>
      </c>
      <c r="Q16" s="205"/>
      <c r="R16" s="205"/>
      <c r="S16" s="205"/>
      <c r="T16" s="205"/>
      <c r="U16" s="323" t="s">
        <v>455</v>
      </c>
      <c r="V16" s="323"/>
      <c r="W16" s="323"/>
      <c r="X16" s="323"/>
      <c r="Y16" s="323"/>
      <c r="Z16" s="323"/>
      <c r="AA16" s="323"/>
      <c r="AB16" s="323"/>
    </row>
    <row r="17" spans="2:28" s="1" customFormat="1" ht="18" customHeight="1">
      <c r="B17" s="199"/>
      <c r="C17" s="200" t="s">
        <v>234</v>
      </c>
      <c r="D17" s="200"/>
      <c r="E17" s="200"/>
      <c r="F17" s="200"/>
      <c r="G17" s="200"/>
      <c r="H17" s="200"/>
      <c r="I17" s="200"/>
      <c r="J17" s="56"/>
      <c r="K17" s="204"/>
      <c r="L17" s="205"/>
      <c r="M17" s="205"/>
      <c r="N17" s="205"/>
      <c r="O17" s="205"/>
      <c r="P17" s="205"/>
      <c r="Q17" s="205"/>
      <c r="R17" s="205"/>
      <c r="S17" s="205"/>
      <c r="T17" s="205"/>
      <c r="U17" s="323"/>
      <c r="V17" s="323"/>
      <c r="W17" s="323"/>
      <c r="X17" s="323"/>
      <c r="Y17" s="323"/>
      <c r="Z17" s="323"/>
      <c r="AA17" s="323"/>
      <c r="AB17" s="323"/>
    </row>
    <row r="18" spans="2:28" s="1" customFormat="1" ht="18" customHeight="1">
      <c r="B18" s="206" t="s">
        <v>210</v>
      </c>
      <c r="C18" s="193" t="s">
        <v>353</v>
      </c>
      <c r="D18" s="193"/>
      <c r="E18" s="193"/>
      <c r="F18" s="193"/>
      <c r="G18" s="193"/>
      <c r="H18" s="193"/>
      <c r="I18" s="193"/>
      <c r="J18" s="56"/>
      <c r="K18" s="204">
        <v>1</v>
      </c>
      <c r="L18" s="205"/>
      <c r="M18" s="205"/>
      <c r="N18" s="205"/>
      <c r="O18" s="205"/>
      <c r="P18" s="205">
        <v>1</v>
      </c>
      <c r="Q18" s="205"/>
      <c r="R18" s="205"/>
      <c r="S18" s="205"/>
      <c r="T18" s="205"/>
      <c r="U18" s="323" t="s">
        <v>455</v>
      </c>
      <c r="V18" s="323"/>
      <c r="W18" s="323"/>
      <c r="X18" s="323"/>
      <c r="Y18" s="323"/>
      <c r="Z18" s="323"/>
      <c r="AA18" s="323"/>
      <c r="AB18" s="323"/>
    </row>
    <row r="19" spans="2:28" s="1" customFormat="1" ht="18" customHeight="1">
      <c r="B19" s="199"/>
      <c r="C19" s="200" t="s">
        <v>234</v>
      </c>
      <c r="D19" s="200"/>
      <c r="E19" s="200"/>
      <c r="F19" s="200"/>
      <c r="G19" s="200"/>
      <c r="H19" s="200"/>
      <c r="I19" s="200"/>
      <c r="J19" s="56"/>
      <c r="K19" s="204"/>
      <c r="L19" s="205"/>
      <c r="M19" s="205"/>
      <c r="N19" s="205"/>
      <c r="O19" s="205"/>
      <c r="P19" s="205"/>
      <c r="Q19" s="205"/>
      <c r="R19" s="205"/>
      <c r="S19" s="205"/>
      <c r="T19" s="205"/>
      <c r="U19" s="323"/>
      <c r="V19" s="323"/>
      <c r="W19" s="323"/>
      <c r="X19" s="323"/>
      <c r="Y19" s="323"/>
      <c r="Z19" s="323"/>
      <c r="AA19" s="323"/>
      <c r="AB19" s="323"/>
    </row>
    <row r="20" spans="2:28" s="1" customFormat="1" ht="18" customHeight="1">
      <c r="B20" s="206" t="s">
        <v>235</v>
      </c>
      <c r="C20" s="208" t="s">
        <v>236</v>
      </c>
      <c r="D20" s="208"/>
      <c r="E20" s="208"/>
      <c r="F20" s="208"/>
      <c r="G20" s="208"/>
      <c r="H20" s="208"/>
      <c r="I20" s="208"/>
      <c r="J20" s="56"/>
      <c r="K20" s="204">
        <v>3</v>
      </c>
      <c r="L20" s="205"/>
      <c r="M20" s="205"/>
      <c r="N20" s="205"/>
      <c r="O20" s="205"/>
      <c r="P20" s="205">
        <v>3</v>
      </c>
      <c r="Q20" s="205"/>
      <c r="R20" s="205"/>
      <c r="S20" s="205"/>
      <c r="T20" s="205"/>
      <c r="U20" s="323" t="s">
        <v>456</v>
      </c>
      <c r="V20" s="323"/>
      <c r="W20" s="323"/>
      <c r="X20" s="323"/>
      <c r="Y20" s="323"/>
      <c r="Z20" s="323"/>
      <c r="AA20" s="323"/>
      <c r="AB20" s="323"/>
    </row>
    <row r="21" spans="1:28" s="1" customFormat="1" ht="18" customHeight="1" thickBot="1">
      <c r="A21" s="143"/>
      <c r="B21" s="207"/>
      <c r="C21" s="209"/>
      <c r="D21" s="209"/>
      <c r="E21" s="209"/>
      <c r="F21" s="209"/>
      <c r="G21" s="209"/>
      <c r="H21" s="209"/>
      <c r="I21" s="209"/>
      <c r="J21" s="163"/>
      <c r="K21" s="210"/>
      <c r="L21" s="211"/>
      <c r="M21" s="211"/>
      <c r="N21" s="211"/>
      <c r="O21" s="211"/>
      <c r="P21" s="211"/>
      <c r="Q21" s="211"/>
      <c r="R21" s="211"/>
      <c r="S21" s="211"/>
      <c r="T21" s="211"/>
      <c r="U21" s="334"/>
      <c r="V21" s="334"/>
      <c r="W21" s="334"/>
      <c r="X21" s="334"/>
      <c r="Y21" s="334"/>
      <c r="Z21" s="334"/>
      <c r="AA21" s="334"/>
      <c r="AB21" s="334"/>
    </row>
    <row r="22" spans="1:28" s="1" customFormat="1" ht="18" customHeight="1">
      <c r="A22" s="124"/>
      <c r="B22" s="124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96" t="s">
        <v>188</v>
      </c>
      <c r="U22" s="296"/>
      <c r="V22" s="296"/>
      <c r="W22" s="296"/>
      <c r="X22" s="296"/>
      <c r="Y22" s="296"/>
      <c r="Z22" s="296"/>
      <c r="AA22" s="296"/>
      <c r="AB22" s="296"/>
    </row>
    <row r="23" spans="1:25" s="1" customFormat="1" ht="18" customHeight="1">
      <c r="A23" s="6"/>
      <c r="B23" s="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24"/>
      <c r="U23" s="110"/>
      <c r="V23" s="110"/>
      <c r="W23" s="110"/>
      <c r="X23" s="110"/>
      <c r="Y23" s="110"/>
    </row>
    <row r="24" spans="1:28" s="1" customFormat="1" ht="18" customHeight="1">
      <c r="A24" s="233" t="s">
        <v>238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</row>
    <row r="25" spans="1:28" s="1" customFormat="1" ht="18" customHeight="1" thickBot="1">
      <c r="A25" s="281" t="s">
        <v>226</v>
      </c>
      <c r="B25" s="281"/>
      <c r="C25" s="275"/>
      <c r="D25" s="275"/>
      <c r="W25" s="143"/>
      <c r="X25" s="143"/>
      <c r="Y25" s="143"/>
      <c r="Z25" s="143"/>
      <c r="AA25" s="143"/>
      <c r="AB25" s="143"/>
    </row>
    <row r="26" spans="1:29" s="1" customFormat="1" ht="18" customHeight="1">
      <c r="A26" s="260" t="s">
        <v>239</v>
      </c>
      <c r="B26" s="260"/>
      <c r="C26" s="261"/>
      <c r="D26" s="261"/>
      <c r="E26" s="261"/>
      <c r="F26" s="261"/>
      <c r="G26" s="261"/>
      <c r="H26" s="261" t="s">
        <v>240</v>
      </c>
      <c r="I26" s="261"/>
      <c r="J26" s="261"/>
      <c r="K26" s="261" t="s">
        <v>241</v>
      </c>
      <c r="L26" s="261"/>
      <c r="M26" s="261"/>
      <c r="N26" s="261" t="s">
        <v>242</v>
      </c>
      <c r="O26" s="261"/>
      <c r="P26" s="261"/>
      <c r="Q26" s="261" t="s">
        <v>243</v>
      </c>
      <c r="R26" s="261"/>
      <c r="S26" s="261"/>
      <c r="T26" s="261" t="s">
        <v>244</v>
      </c>
      <c r="U26" s="261"/>
      <c r="V26" s="261"/>
      <c r="W26" s="328" t="s">
        <v>245</v>
      </c>
      <c r="X26" s="328"/>
      <c r="Y26" s="328"/>
      <c r="Z26" s="328"/>
      <c r="AA26" s="328"/>
      <c r="AB26" s="329"/>
      <c r="AC26" s="6"/>
    </row>
    <row r="27" spans="1:29" s="1" customFormat="1" ht="18" customHeight="1">
      <c r="A27" s="262"/>
      <c r="B27" s="262"/>
      <c r="C27" s="250"/>
      <c r="D27" s="250"/>
      <c r="E27" s="250"/>
      <c r="F27" s="250"/>
      <c r="G27" s="250"/>
      <c r="H27" s="232" t="s">
        <v>246</v>
      </c>
      <c r="I27" s="232" t="s">
        <v>247</v>
      </c>
      <c r="J27" s="232" t="s">
        <v>248</v>
      </c>
      <c r="K27" s="232" t="s">
        <v>246</v>
      </c>
      <c r="L27" s="232" t="s">
        <v>247</v>
      </c>
      <c r="M27" s="232" t="s">
        <v>248</v>
      </c>
      <c r="N27" s="232" t="s">
        <v>246</v>
      </c>
      <c r="O27" s="232" t="s">
        <v>247</v>
      </c>
      <c r="P27" s="232" t="s">
        <v>248</v>
      </c>
      <c r="Q27" s="232" t="s">
        <v>246</v>
      </c>
      <c r="R27" s="232" t="s">
        <v>247</v>
      </c>
      <c r="S27" s="232" t="s">
        <v>248</v>
      </c>
      <c r="T27" s="232" t="s">
        <v>246</v>
      </c>
      <c r="U27" s="232" t="s">
        <v>247</v>
      </c>
      <c r="V27" s="232" t="s">
        <v>248</v>
      </c>
      <c r="W27" s="232" t="s">
        <v>246</v>
      </c>
      <c r="X27" s="232"/>
      <c r="Y27" s="232" t="s">
        <v>247</v>
      </c>
      <c r="Z27" s="232"/>
      <c r="AA27" s="232" t="s">
        <v>248</v>
      </c>
      <c r="AB27" s="202"/>
      <c r="AC27" s="6"/>
    </row>
    <row r="28" spans="1:29" s="1" customFormat="1" ht="18" customHeight="1">
      <c r="A28" s="262"/>
      <c r="B28" s="262"/>
      <c r="C28" s="250"/>
      <c r="D28" s="250"/>
      <c r="E28" s="250"/>
      <c r="F28" s="250"/>
      <c r="G28" s="250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02"/>
      <c r="AC28" s="6"/>
    </row>
    <row r="29" spans="1:29" s="1" customFormat="1" ht="18" customHeight="1">
      <c r="A29" s="262"/>
      <c r="B29" s="262"/>
      <c r="C29" s="250"/>
      <c r="D29" s="250"/>
      <c r="E29" s="250"/>
      <c r="F29" s="250"/>
      <c r="G29" s="250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02"/>
      <c r="AC29" s="6"/>
    </row>
    <row r="30" spans="1:28" s="1" customFormat="1" ht="18" customHeight="1">
      <c r="A30" s="251" t="s">
        <v>385</v>
      </c>
      <c r="B30" s="251"/>
      <c r="C30" s="251"/>
      <c r="D30" s="251"/>
      <c r="E30" s="64" t="s">
        <v>208</v>
      </c>
      <c r="F30" s="65" t="s">
        <v>210</v>
      </c>
      <c r="G30" s="56" t="s">
        <v>379</v>
      </c>
      <c r="H30" s="71">
        <v>42</v>
      </c>
      <c r="I30" s="72">
        <v>40</v>
      </c>
      <c r="J30" s="72">
        <v>2</v>
      </c>
      <c r="K30" s="72">
        <v>6</v>
      </c>
      <c r="L30" s="72">
        <v>5</v>
      </c>
      <c r="M30" s="72">
        <v>1</v>
      </c>
      <c r="N30" s="72">
        <v>4</v>
      </c>
      <c r="O30" s="72">
        <v>4</v>
      </c>
      <c r="P30" s="90" t="s">
        <v>62</v>
      </c>
      <c r="Q30" s="72">
        <v>6</v>
      </c>
      <c r="R30" s="72">
        <v>5</v>
      </c>
      <c r="S30" s="72">
        <v>1</v>
      </c>
      <c r="T30" s="72">
        <v>5</v>
      </c>
      <c r="U30" s="72">
        <v>5</v>
      </c>
      <c r="V30" s="90" t="s">
        <v>62</v>
      </c>
      <c r="W30" s="301">
        <v>21</v>
      </c>
      <c r="X30" s="301"/>
      <c r="Y30" s="301">
        <v>21</v>
      </c>
      <c r="Z30" s="301"/>
      <c r="AA30" s="301" t="s">
        <v>62</v>
      </c>
      <c r="AB30" s="301"/>
    </row>
    <row r="31" spans="1:28" s="1" customFormat="1" ht="18" customHeight="1">
      <c r="A31" s="251"/>
      <c r="B31" s="251"/>
      <c r="C31" s="251"/>
      <c r="D31" s="251"/>
      <c r="E31" s="64" t="s">
        <v>208</v>
      </c>
      <c r="F31" s="65" t="s">
        <v>235</v>
      </c>
      <c r="G31" s="56"/>
      <c r="H31" s="71">
        <v>44</v>
      </c>
      <c r="I31" s="72">
        <v>39</v>
      </c>
      <c r="J31" s="72">
        <v>5</v>
      </c>
      <c r="K31" s="72">
        <v>6</v>
      </c>
      <c r="L31" s="72">
        <v>4</v>
      </c>
      <c r="M31" s="72">
        <v>2</v>
      </c>
      <c r="N31" s="72">
        <v>5</v>
      </c>
      <c r="O31" s="72">
        <v>5</v>
      </c>
      <c r="P31" s="90" t="s">
        <v>62</v>
      </c>
      <c r="Q31" s="72">
        <v>6</v>
      </c>
      <c r="R31" s="72">
        <v>4</v>
      </c>
      <c r="S31" s="72">
        <v>2</v>
      </c>
      <c r="T31" s="72">
        <v>6</v>
      </c>
      <c r="U31" s="72">
        <v>5</v>
      </c>
      <c r="V31" s="90" t="s">
        <v>62</v>
      </c>
      <c r="W31" s="301">
        <v>21</v>
      </c>
      <c r="X31" s="301"/>
      <c r="Y31" s="301">
        <v>21</v>
      </c>
      <c r="Z31" s="301"/>
      <c r="AA31" s="301" t="s">
        <v>62</v>
      </c>
      <c r="AB31" s="301"/>
    </row>
    <row r="32" spans="1:28" s="6" customFormat="1" ht="18" customHeight="1">
      <c r="A32" s="251"/>
      <c r="B32" s="251"/>
      <c r="C32" s="251"/>
      <c r="D32" s="251"/>
      <c r="E32" s="64" t="s">
        <v>208</v>
      </c>
      <c r="F32" s="65" t="s">
        <v>237</v>
      </c>
      <c r="G32" s="56"/>
      <c r="H32" s="71">
        <f>SUM(K32,N32,Q32,T32,W32)</f>
        <v>35</v>
      </c>
      <c r="I32" s="72">
        <f>SUM(L32,O32,R32,U32,Y32)</f>
        <v>30</v>
      </c>
      <c r="J32" s="72">
        <f>SUM(M32,P32,S32,V32,AA32)</f>
        <v>5</v>
      </c>
      <c r="K32" s="72">
        <f>SUM(L32:M32)</f>
        <v>4</v>
      </c>
      <c r="L32" s="72">
        <v>4</v>
      </c>
      <c r="M32" s="72" t="s">
        <v>62</v>
      </c>
      <c r="N32" s="72">
        <f>SUM(O32:P32)</f>
        <v>6</v>
      </c>
      <c r="O32" s="72">
        <v>5</v>
      </c>
      <c r="P32" s="72">
        <v>1</v>
      </c>
      <c r="Q32" s="72">
        <f>SUM(R32:S32)</f>
        <v>6</v>
      </c>
      <c r="R32" s="72">
        <v>3</v>
      </c>
      <c r="S32" s="72">
        <v>3</v>
      </c>
      <c r="T32" s="72">
        <f>SUM(U32:V32)</f>
        <v>5</v>
      </c>
      <c r="U32" s="72">
        <v>4</v>
      </c>
      <c r="V32" s="72">
        <v>1</v>
      </c>
      <c r="W32" s="301">
        <f>SUM(Y32:AA32)</f>
        <v>14</v>
      </c>
      <c r="X32" s="301"/>
      <c r="Y32" s="301">
        <v>14</v>
      </c>
      <c r="Z32" s="301"/>
      <c r="AA32" s="301" t="s">
        <v>386</v>
      </c>
      <c r="AB32" s="301"/>
    </row>
    <row r="33" spans="1:29" s="113" customFormat="1" ht="18" customHeight="1" thickBot="1">
      <c r="A33" s="252"/>
      <c r="B33" s="252"/>
      <c r="C33" s="252"/>
      <c r="D33" s="252"/>
      <c r="E33" s="150" t="s">
        <v>208</v>
      </c>
      <c r="F33" s="151" t="s">
        <v>381</v>
      </c>
      <c r="G33" s="69"/>
      <c r="H33" s="154">
        <v>51</v>
      </c>
      <c r="I33" s="152">
        <v>40</v>
      </c>
      <c r="J33" s="152">
        <v>11</v>
      </c>
      <c r="K33" s="152">
        <f>L33+M33</f>
        <v>13</v>
      </c>
      <c r="L33" s="152">
        <v>9</v>
      </c>
      <c r="M33" s="152">
        <v>4</v>
      </c>
      <c r="N33" s="152">
        <f>O33+P33</f>
        <v>7</v>
      </c>
      <c r="O33" s="152">
        <v>5</v>
      </c>
      <c r="P33" s="152">
        <v>2</v>
      </c>
      <c r="Q33" s="152">
        <f>R33+S33</f>
        <v>9</v>
      </c>
      <c r="R33" s="152">
        <v>5</v>
      </c>
      <c r="S33" s="152">
        <v>4</v>
      </c>
      <c r="T33" s="152">
        <v>6</v>
      </c>
      <c r="U33" s="152">
        <v>5</v>
      </c>
      <c r="V33" s="152">
        <v>1</v>
      </c>
      <c r="W33" s="302">
        <v>16</v>
      </c>
      <c r="X33" s="302"/>
      <c r="Y33" s="302">
        <v>16</v>
      </c>
      <c r="Z33" s="302"/>
      <c r="AA33" s="234" t="s">
        <v>457</v>
      </c>
      <c r="AB33" s="234"/>
      <c r="AC33" s="84"/>
    </row>
    <row r="34" spans="1:28" s="1" customFormat="1" ht="1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296" t="s">
        <v>188</v>
      </c>
      <c r="U34" s="296"/>
      <c r="V34" s="296"/>
      <c r="W34" s="296"/>
      <c r="X34" s="296"/>
      <c r="Y34" s="296"/>
      <c r="Z34" s="296"/>
      <c r="AA34" s="296"/>
      <c r="AB34" s="296"/>
    </row>
    <row r="35" spans="1:28" s="1" customFormat="1" ht="18" customHeight="1">
      <c r="A35" s="233" t="s">
        <v>100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</row>
    <row r="36" spans="1:4" s="1" customFormat="1" ht="18" customHeight="1" thickBot="1">
      <c r="A36" s="146" t="s">
        <v>101</v>
      </c>
      <c r="B36" s="146"/>
      <c r="C36" s="147"/>
      <c r="D36" s="147"/>
    </row>
    <row r="37" spans="1:28" s="1" customFormat="1" ht="18" customHeight="1">
      <c r="A37" s="260" t="s">
        <v>102</v>
      </c>
      <c r="B37" s="260"/>
      <c r="C37" s="214"/>
      <c r="D37" s="214"/>
      <c r="E37" s="214"/>
      <c r="F37" s="217" t="s">
        <v>103</v>
      </c>
      <c r="G37" s="218"/>
      <c r="H37" s="220" t="s">
        <v>104</v>
      </c>
      <c r="I37" s="221"/>
      <c r="J37" s="217" t="s">
        <v>105</v>
      </c>
      <c r="K37" s="218"/>
      <c r="L37" s="217" t="s">
        <v>106</v>
      </c>
      <c r="M37" s="218"/>
      <c r="N37" s="220" t="s">
        <v>107</v>
      </c>
      <c r="O37" s="221"/>
      <c r="P37" s="322" t="s">
        <v>108</v>
      </c>
      <c r="Q37" s="221"/>
      <c r="R37" s="322" t="s">
        <v>109</v>
      </c>
      <c r="S37" s="221"/>
      <c r="T37" s="220" t="s">
        <v>110</v>
      </c>
      <c r="U37" s="319"/>
      <c r="V37" s="221"/>
      <c r="W37" s="220" t="s">
        <v>111</v>
      </c>
      <c r="X37" s="325"/>
      <c r="Y37" s="325"/>
      <c r="Z37" s="325"/>
      <c r="AA37" s="325"/>
      <c r="AB37" s="325"/>
    </row>
    <row r="38" spans="1:28" s="1" customFormat="1" ht="18" customHeight="1">
      <c r="A38" s="215"/>
      <c r="B38" s="215"/>
      <c r="C38" s="216"/>
      <c r="D38" s="216"/>
      <c r="E38" s="216"/>
      <c r="F38" s="247"/>
      <c r="G38" s="219"/>
      <c r="H38" s="222"/>
      <c r="I38" s="201"/>
      <c r="J38" s="247"/>
      <c r="K38" s="219"/>
      <c r="L38" s="247"/>
      <c r="M38" s="219"/>
      <c r="N38" s="222"/>
      <c r="O38" s="201"/>
      <c r="P38" s="222"/>
      <c r="Q38" s="201"/>
      <c r="R38" s="222"/>
      <c r="S38" s="201"/>
      <c r="T38" s="222"/>
      <c r="U38" s="320"/>
      <c r="V38" s="201"/>
      <c r="W38" s="326"/>
      <c r="X38" s="327"/>
      <c r="Y38" s="327"/>
      <c r="Z38" s="327"/>
      <c r="AA38" s="327"/>
      <c r="AB38" s="327"/>
    </row>
    <row r="39" spans="1:28" s="1" customFormat="1" ht="18" customHeight="1">
      <c r="A39" s="321" t="s">
        <v>99</v>
      </c>
      <c r="B39" s="321"/>
      <c r="C39" s="321"/>
      <c r="D39" s="58" t="s">
        <v>196</v>
      </c>
      <c r="E39" s="56" t="s">
        <v>412</v>
      </c>
      <c r="F39" s="204">
        <v>28</v>
      </c>
      <c r="G39" s="205"/>
      <c r="H39" s="205">
        <v>14</v>
      </c>
      <c r="I39" s="205"/>
      <c r="J39" s="205">
        <v>5</v>
      </c>
      <c r="K39" s="205"/>
      <c r="L39" s="205">
        <v>2</v>
      </c>
      <c r="M39" s="205"/>
      <c r="N39" s="205">
        <v>6</v>
      </c>
      <c r="O39" s="205"/>
      <c r="P39" s="205" t="s">
        <v>62</v>
      </c>
      <c r="Q39" s="205"/>
      <c r="R39" s="205" t="s">
        <v>62</v>
      </c>
      <c r="S39" s="205"/>
      <c r="T39" s="205">
        <v>1</v>
      </c>
      <c r="U39" s="205"/>
      <c r="V39" s="205"/>
      <c r="W39" s="205" t="s">
        <v>62</v>
      </c>
      <c r="X39" s="205"/>
      <c r="Y39" s="205"/>
      <c r="Z39" s="205"/>
      <c r="AA39" s="205"/>
      <c r="AB39" s="205"/>
    </row>
    <row r="40" spans="1:28" s="1" customFormat="1" ht="18" customHeight="1">
      <c r="A40" s="9"/>
      <c r="B40" s="9"/>
      <c r="C40" s="9"/>
      <c r="D40" s="58" t="s">
        <v>249</v>
      </c>
      <c r="E40" s="56"/>
      <c r="F40" s="204">
        <v>33</v>
      </c>
      <c r="G40" s="310"/>
      <c r="H40" s="205">
        <v>14</v>
      </c>
      <c r="I40" s="205"/>
      <c r="J40" s="205">
        <v>10</v>
      </c>
      <c r="K40" s="205"/>
      <c r="L40" s="205">
        <v>2</v>
      </c>
      <c r="M40" s="205"/>
      <c r="N40" s="205">
        <v>7</v>
      </c>
      <c r="O40" s="205"/>
      <c r="P40" s="205" t="s">
        <v>62</v>
      </c>
      <c r="Q40" s="205"/>
      <c r="R40" s="205" t="s">
        <v>62</v>
      </c>
      <c r="S40" s="205"/>
      <c r="T40" s="205" t="s">
        <v>62</v>
      </c>
      <c r="U40" s="205"/>
      <c r="V40" s="205"/>
      <c r="W40" s="205" t="s">
        <v>62</v>
      </c>
      <c r="X40" s="205"/>
      <c r="Y40" s="205"/>
      <c r="Z40" s="205"/>
      <c r="AA40" s="205"/>
      <c r="AB40" s="205"/>
    </row>
    <row r="41" spans="1:28" s="1" customFormat="1" ht="18" customHeight="1">
      <c r="A41" s="9"/>
      <c r="B41" s="9"/>
      <c r="C41" s="9"/>
      <c r="D41" s="58" t="s">
        <v>442</v>
      </c>
      <c r="E41" s="56"/>
      <c r="F41" s="204">
        <f>SUM(H41:AB41)</f>
        <v>28</v>
      </c>
      <c r="G41" s="310"/>
      <c r="H41" s="205">
        <v>14</v>
      </c>
      <c r="I41" s="205"/>
      <c r="J41" s="205">
        <v>7</v>
      </c>
      <c r="K41" s="205"/>
      <c r="L41" s="205">
        <v>2</v>
      </c>
      <c r="M41" s="205"/>
      <c r="N41" s="205">
        <v>4</v>
      </c>
      <c r="O41" s="205"/>
      <c r="P41" s="205" t="s">
        <v>386</v>
      </c>
      <c r="Q41" s="205"/>
      <c r="R41" s="205" t="s">
        <v>386</v>
      </c>
      <c r="S41" s="205"/>
      <c r="T41" s="205">
        <v>1</v>
      </c>
      <c r="U41" s="205"/>
      <c r="V41" s="205"/>
      <c r="W41" s="205" t="s">
        <v>62</v>
      </c>
      <c r="X41" s="205"/>
      <c r="Y41" s="205"/>
      <c r="Z41" s="205"/>
      <c r="AA41" s="205"/>
      <c r="AB41" s="205"/>
    </row>
    <row r="42" spans="1:28" s="1" customFormat="1" ht="18" customHeight="1" thickBot="1">
      <c r="A42" s="148"/>
      <c r="B42" s="148"/>
      <c r="C42" s="148"/>
      <c r="D42" s="70" t="s">
        <v>443</v>
      </c>
      <c r="E42" s="69"/>
      <c r="F42" s="311">
        <v>33</v>
      </c>
      <c r="G42" s="312"/>
      <c r="H42" s="313">
        <v>14</v>
      </c>
      <c r="I42" s="313"/>
      <c r="J42" s="313">
        <v>12</v>
      </c>
      <c r="K42" s="313"/>
      <c r="L42" s="313">
        <v>2</v>
      </c>
      <c r="M42" s="313"/>
      <c r="N42" s="313">
        <v>4</v>
      </c>
      <c r="O42" s="313"/>
      <c r="P42" s="205" t="s">
        <v>386</v>
      </c>
      <c r="Q42" s="205"/>
      <c r="R42" s="205" t="s">
        <v>386</v>
      </c>
      <c r="S42" s="205"/>
      <c r="T42" s="313">
        <v>1</v>
      </c>
      <c r="U42" s="313"/>
      <c r="V42" s="313"/>
      <c r="W42" s="211" t="s">
        <v>62</v>
      </c>
      <c r="X42" s="211"/>
      <c r="Y42" s="211"/>
      <c r="Z42" s="211"/>
      <c r="AA42" s="211"/>
      <c r="AB42" s="211"/>
    </row>
    <row r="43" spans="1:28" s="1" customFormat="1" ht="18" customHeight="1">
      <c r="A43" s="296" t="s">
        <v>30</v>
      </c>
      <c r="B43" s="296"/>
      <c r="C43" s="144" t="s">
        <v>466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11"/>
      <c r="P43" s="111"/>
      <c r="Q43" s="111"/>
      <c r="R43" s="111"/>
      <c r="S43" s="111"/>
      <c r="T43" s="296" t="s">
        <v>112</v>
      </c>
      <c r="U43" s="296"/>
      <c r="V43" s="296"/>
      <c r="W43" s="296"/>
      <c r="X43" s="296"/>
      <c r="Y43" s="296"/>
      <c r="Z43" s="296"/>
      <c r="AA43" s="296"/>
      <c r="AB43" s="296"/>
    </row>
    <row r="45" spans="1:28" s="1" customFormat="1" ht="18" customHeight="1">
      <c r="A45" s="233" t="s">
        <v>113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</row>
    <row r="46" spans="1:28" s="1" customFormat="1" ht="18" customHeight="1" thickBot="1">
      <c r="A46" s="203" t="s">
        <v>114</v>
      </c>
      <c r="B46" s="203"/>
      <c r="C46" s="314"/>
      <c r="D46" s="314"/>
      <c r="E46" s="275"/>
      <c r="F46" s="6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9" s="1" customFormat="1" ht="18" customHeight="1">
      <c r="A47" s="260" t="s">
        <v>102</v>
      </c>
      <c r="B47" s="260"/>
      <c r="C47" s="214"/>
      <c r="D47" s="214"/>
      <c r="E47" s="214"/>
      <c r="F47" s="261" t="s">
        <v>115</v>
      </c>
      <c r="G47" s="214"/>
      <c r="H47" s="214"/>
      <c r="I47" s="315" t="s">
        <v>116</v>
      </c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6"/>
    </row>
    <row r="48" spans="1:29" s="1" customFormat="1" ht="18" customHeight="1">
      <c r="A48" s="215"/>
      <c r="B48" s="215"/>
      <c r="C48" s="216"/>
      <c r="D48" s="216"/>
      <c r="E48" s="216"/>
      <c r="F48" s="216"/>
      <c r="G48" s="216"/>
      <c r="H48" s="216"/>
      <c r="I48" s="250" t="s">
        <v>117</v>
      </c>
      <c r="J48" s="250"/>
      <c r="K48" s="250"/>
      <c r="L48" s="250" t="s">
        <v>118</v>
      </c>
      <c r="M48" s="250"/>
      <c r="N48" s="250"/>
      <c r="O48" s="250" t="s">
        <v>119</v>
      </c>
      <c r="P48" s="250"/>
      <c r="Q48" s="250"/>
      <c r="R48" s="250" t="s">
        <v>120</v>
      </c>
      <c r="S48" s="250"/>
      <c r="T48" s="250"/>
      <c r="U48" s="250" t="s">
        <v>121</v>
      </c>
      <c r="V48" s="250"/>
      <c r="W48" s="250"/>
      <c r="X48" s="225" t="s">
        <v>122</v>
      </c>
      <c r="Y48" s="317"/>
      <c r="Z48" s="317"/>
      <c r="AA48" s="317"/>
      <c r="AB48" s="317"/>
      <c r="AC48" s="6"/>
    </row>
    <row r="49" spans="1:28" s="1" customFormat="1" ht="18" customHeight="1">
      <c r="A49" s="251" t="s">
        <v>99</v>
      </c>
      <c r="B49" s="251"/>
      <c r="C49" s="251"/>
      <c r="D49" s="58" t="s">
        <v>196</v>
      </c>
      <c r="E49" s="56" t="s">
        <v>412</v>
      </c>
      <c r="F49" s="204">
        <v>12</v>
      </c>
      <c r="G49" s="205"/>
      <c r="H49" s="205"/>
      <c r="I49" s="205">
        <f>SUM(L49:AB49)</f>
        <v>136</v>
      </c>
      <c r="J49" s="205"/>
      <c r="K49" s="205"/>
      <c r="L49" s="205">
        <v>6</v>
      </c>
      <c r="M49" s="205"/>
      <c r="N49" s="205"/>
      <c r="O49" s="205">
        <v>39</v>
      </c>
      <c r="P49" s="205"/>
      <c r="Q49" s="205"/>
      <c r="R49" s="205">
        <v>79</v>
      </c>
      <c r="S49" s="205"/>
      <c r="T49" s="205"/>
      <c r="U49" s="205">
        <v>7</v>
      </c>
      <c r="V49" s="205"/>
      <c r="W49" s="205"/>
      <c r="X49" s="205">
        <v>5</v>
      </c>
      <c r="Y49" s="205"/>
      <c r="Z49" s="205"/>
      <c r="AA49" s="205"/>
      <c r="AB49" s="205"/>
    </row>
    <row r="50" spans="1:28" s="1" customFormat="1" ht="18" customHeight="1">
      <c r="A50" s="251"/>
      <c r="B50" s="251"/>
      <c r="C50" s="251"/>
      <c r="D50" s="58" t="s">
        <v>249</v>
      </c>
      <c r="E50" s="52"/>
      <c r="F50" s="204">
        <v>12</v>
      </c>
      <c r="G50" s="205"/>
      <c r="H50" s="205"/>
      <c r="I50" s="205">
        <v>128</v>
      </c>
      <c r="J50" s="205"/>
      <c r="K50" s="205"/>
      <c r="L50" s="205">
        <v>3</v>
      </c>
      <c r="M50" s="205"/>
      <c r="N50" s="205"/>
      <c r="O50" s="205">
        <v>37</v>
      </c>
      <c r="P50" s="205"/>
      <c r="Q50" s="205"/>
      <c r="R50" s="205">
        <v>92</v>
      </c>
      <c r="S50" s="205"/>
      <c r="T50" s="205"/>
      <c r="U50" s="205">
        <v>1</v>
      </c>
      <c r="V50" s="205"/>
      <c r="W50" s="205"/>
      <c r="X50" s="205">
        <v>5</v>
      </c>
      <c r="Y50" s="205"/>
      <c r="Z50" s="205"/>
      <c r="AA50" s="205"/>
      <c r="AB50" s="205"/>
    </row>
    <row r="51" spans="1:28" s="1" customFormat="1" ht="18" customHeight="1">
      <c r="A51" s="251"/>
      <c r="B51" s="251"/>
      <c r="C51" s="251"/>
      <c r="D51" s="58" t="s">
        <v>319</v>
      </c>
      <c r="E51" s="56"/>
      <c r="F51" s="204">
        <v>12</v>
      </c>
      <c r="G51" s="205"/>
      <c r="H51" s="205"/>
      <c r="I51" s="205">
        <v>114</v>
      </c>
      <c r="J51" s="205"/>
      <c r="K51" s="205"/>
      <c r="L51" s="205">
        <v>15</v>
      </c>
      <c r="M51" s="205"/>
      <c r="N51" s="205"/>
      <c r="O51" s="205">
        <v>27</v>
      </c>
      <c r="P51" s="205"/>
      <c r="Q51" s="205"/>
      <c r="R51" s="205">
        <v>57</v>
      </c>
      <c r="S51" s="205"/>
      <c r="T51" s="205"/>
      <c r="U51" s="205">
        <v>5</v>
      </c>
      <c r="V51" s="205"/>
      <c r="W51" s="205"/>
      <c r="X51" s="205">
        <v>10</v>
      </c>
      <c r="Y51" s="205"/>
      <c r="Z51" s="205"/>
      <c r="AA51" s="205"/>
      <c r="AB51" s="205"/>
    </row>
    <row r="52" spans="1:28" s="1" customFormat="1" ht="18" customHeight="1" thickBot="1">
      <c r="A52" s="252"/>
      <c r="B52" s="252"/>
      <c r="C52" s="252"/>
      <c r="D52" s="70" t="s">
        <v>413</v>
      </c>
      <c r="E52" s="69"/>
      <c r="F52" s="311">
        <v>12</v>
      </c>
      <c r="G52" s="313"/>
      <c r="H52" s="313"/>
      <c r="I52" s="313">
        <f>SUM(L52:Y52)</f>
        <v>144</v>
      </c>
      <c r="J52" s="313"/>
      <c r="K52" s="313"/>
      <c r="L52" s="313">
        <v>5</v>
      </c>
      <c r="M52" s="313"/>
      <c r="N52" s="313"/>
      <c r="O52" s="313">
        <v>30</v>
      </c>
      <c r="P52" s="313"/>
      <c r="Q52" s="313"/>
      <c r="R52" s="313">
        <v>86</v>
      </c>
      <c r="S52" s="313"/>
      <c r="T52" s="313"/>
      <c r="U52" s="313">
        <v>4</v>
      </c>
      <c r="V52" s="313"/>
      <c r="W52" s="313"/>
      <c r="X52" s="313">
        <v>19</v>
      </c>
      <c r="Y52" s="313"/>
      <c r="Z52" s="313"/>
      <c r="AA52" s="313"/>
      <c r="AB52" s="313"/>
    </row>
    <row r="53" spans="1:28" s="1" customFormat="1" ht="18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318" t="s">
        <v>123</v>
      </c>
      <c r="U53" s="318"/>
      <c r="V53" s="318"/>
      <c r="W53" s="318"/>
      <c r="X53" s="318"/>
      <c r="Y53" s="318"/>
      <c r="Z53" s="318"/>
      <c r="AA53" s="318"/>
      <c r="AB53" s="318"/>
    </row>
  </sheetData>
  <mergeCells count="199">
    <mergeCell ref="A1:AB1"/>
    <mergeCell ref="A24:AB24"/>
    <mergeCell ref="A35:AB35"/>
    <mergeCell ref="U3:AB4"/>
    <mergeCell ref="U16:AB17"/>
    <mergeCell ref="U14:AB15"/>
    <mergeCell ref="U20:AB21"/>
    <mergeCell ref="U18:AB19"/>
    <mergeCell ref="U5:AB6"/>
    <mergeCell ref="U7:AB8"/>
    <mergeCell ref="W40:AB40"/>
    <mergeCell ref="W41:AB41"/>
    <mergeCell ref="W42:AB42"/>
    <mergeCell ref="T40:V40"/>
    <mergeCell ref="T42:V42"/>
    <mergeCell ref="T41:V41"/>
    <mergeCell ref="U9:AB10"/>
    <mergeCell ref="U11:AB12"/>
    <mergeCell ref="W37:AB38"/>
    <mergeCell ref="W39:AB39"/>
    <mergeCell ref="T39:V39"/>
    <mergeCell ref="Y32:Z32"/>
    <mergeCell ref="Y33:Z33"/>
    <mergeCell ref="P20:T21"/>
    <mergeCell ref="P18:T19"/>
    <mergeCell ref="W26:AB26"/>
    <mergeCell ref="N42:O42"/>
    <mergeCell ref="P42:Q42"/>
    <mergeCell ref="R42:S42"/>
    <mergeCell ref="P37:Q38"/>
    <mergeCell ref="R37:S38"/>
    <mergeCell ref="N41:O41"/>
    <mergeCell ref="P41:Q41"/>
    <mergeCell ref="N39:O39"/>
    <mergeCell ref="P39:Q39"/>
    <mergeCell ref="R39:S39"/>
    <mergeCell ref="A33:D33"/>
    <mergeCell ref="J41:K41"/>
    <mergeCell ref="L41:M41"/>
    <mergeCell ref="L39:M39"/>
    <mergeCell ref="J37:K38"/>
    <mergeCell ref="L37:M38"/>
    <mergeCell ref="J40:K40"/>
    <mergeCell ref="L40:M40"/>
    <mergeCell ref="A39:C39"/>
    <mergeCell ref="F39:G39"/>
    <mergeCell ref="N37:O38"/>
    <mergeCell ref="T37:V38"/>
    <mergeCell ref="W32:X32"/>
    <mergeCell ref="W33:X33"/>
    <mergeCell ref="T53:AB53"/>
    <mergeCell ref="O52:Q52"/>
    <mergeCell ref="R52:T52"/>
    <mergeCell ref="U52:W52"/>
    <mergeCell ref="X52:AB52"/>
    <mergeCell ref="O51:Q51"/>
    <mergeCell ref="R51:T51"/>
    <mergeCell ref="U51:W51"/>
    <mergeCell ref="O49:Q49"/>
    <mergeCell ref="R49:T49"/>
    <mergeCell ref="U49:W49"/>
    <mergeCell ref="O50:Q50"/>
    <mergeCell ref="R50:T50"/>
    <mergeCell ref="U50:W50"/>
    <mergeCell ref="A52:C52"/>
    <mergeCell ref="F52:H52"/>
    <mergeCell ref="I52:K52"/>
    <mergeCell ref="L52:N52"/>
    <mergeCell ref="A51:C51"/>
    <mergeCell ref="F51:H51"/>
    <mergeCell ref="I51:K51"/>
    <mergeCell ref="L51:N51"/>
    <mergeCell ref="A50:C50"/>
    <mergeCell ref="F50:H50"/>
    <mergeCell ref="I50:K50"/>
    <mergeCell ref="L50:N50"/>
    <mergeCell ref="A49:C49"/>
    <mergeCell ref="F49:H49"/>
    <mergeCell ref="I49:K49"/>
    <mergeCell ref="L49:N49"/>
    <mergeCell ref="A46:E46"/>
    <mergeCell ref="A47:E48"/>
    <mergeCell ref="F47:H48"/>
    <mergeCell ref="I47:AB47"/>
    <mergeCell ref="I48:K48"/>
    <mergeCell ref="L48:N48"/>
    <mergeCell ref="O48:Q48"/>
    <mergeCell ref="R48:T48"/>
    <mergeCell ref="U48:W48"/>
    <mergeCell ref="X48:AB48"/>
    <mergeCell ref="R40:S40"/>
    <mergeCell ref="F41:G41"/>
    <mergeCell ref="H41:I41"/>
    <mergeCell ref="F42:G42"/>
    <mergeCell ref="H42:I42"/>
    <mergeCell ref="J42:K42"/>
    <mergeCell ref="L42:M42"/>
    <mergeCell ref="R41:S41"/>
    <mergeCell ref="F40:G40"/>
    <mergeCell ref="H40:I40"/>
    <mergeCell ref="H39:I39"/>
    <mergeCell ref="J39:K39"/>
    <mergeCell ref="A3:J4"/>
    <mergeCell ref="H5:J6"/>
    <mergeCell ref="G5:G6"/>
    <mergeCell ref="G7:G8"/>
    <mergeCell ref="F7:F8"/>
    <mergeCell ref="A5:E6"/>
    <mergeCell ref="A7:E8"/>
    <mergeCell ref="F5:F6"/>
    <mergeCell ref="X50:AB50"/>
    <mergeCell ref="X51:AB51"/>
    <mergeCell ref="A2:D2"/>
    <mergeCell ref="H7:J8"/>
    <mergeCell ref="K7:O8"/>
    <mergeCell ref="K3:O4"/>
    <mergeCell ref="P3:T4"/>
    <mergeCell ref="P11:T12"/>
    <mergeCell ref="P7:T8"/>
    <mergeCell ref="X49:AB49"/>
    <mergeCell ref="K16:O17"/>
    <mergeCell ref="K13:O13"/>
    <mergeCell ref="K14:O15"/>
    <mergeCell ref="P16:T17"/>
    <mergeCell ref="P13:T13"/>
    <mergeCell ref="P14:T15"/>
    <mergeCell ref="N40:O40"/>
    <mergeCell ref="P40:Q40"/>
    <mergeCell ref="A11:E12"/>
    <mergeCell ref="F11:F12"/>
    <mergeCell ref="B18:B19"/>
    <mergeCell ref="C18:I18"/>
    <mergeCell ref="B16:B17"/>
    <mergeCell ref="C16:I16"/>
    <mergeCell ref="C17:I17"/>
    <mergeCell ref="C19:I19"/>
    <mergeCell ref="F9:F10"/>
    <mergeCell ref="G9:G10"/>
    <mergeCell ref="G11:G12"/>
    <mergeCell ref="H11:J12"/>
    <mergeCell ref="P5:T6"/>
    <mergeCell ref="P9:T10"/>
    <mergeCell ref="K11:O12"/>
    <mergeCell ref="B14:B15"/>
    <mergeCell ref="C15:I15"/>
    <mergeCell ref="K5:O6"/>
    <mergeCell ref="C14:I14"/>
    <mergeCell ref="K9:O10"/>
    <mergeCell ref="A9:E10"/>
    <mergeCell ref="H9:J10"/>
    <mergeCell ref="K18:O19"/>
    <mergeCell ref="B20:B21"/>
    <mergeCell ref="C20:I21"/>
    <mergeCell ref="K20:O21"/>
    <mergeCell ref="AA27:AB29"/>
    <mergeCell ref="C22:S22"/>
    <mergeCell ref="A26:G29"/>
    <mergeCell ref="A25:D25"/>
    <mergeCell ref="P27:P29"/>
    <mergeCell ref="L27:L29"/>
    <mergeCell ref="M27:M29"/>
    <mergeCell ref="N27:N29"/>
    <mergeCell ref="H26:J26"/>
    <mergeCell ref="K26:M26"/>
    <mergeCell ref="Q26:S26"/>
    <mergeCell ref="N26:P26"/>
    <mergeCell ref="T26:V26"/>
    <mergeCell ref="Q27:Q29"/>
    <mergeCell ref="R27:R29"/>
    <mergeCell ref="S27:S29"/>
    <mergeCell ref="U27:U29"/>
    <mergeCell ref="V27:V29"/>
    <mergeCell ref="T27:T29"/>
    <mergeCell ref="A32:D32"/>
    <mergeCell ref="Y27:Z29"/>
    <mergeCell ref="W30:X30"/>
    <mergeCell ref="W31:X31"/>
    <mergeCell ref="Y30:Z30"/>
    <mergeCell ref="Y31:Z31"/>
    <mergeCell ref="A45:AB45"/>
    <mergeCell ref="AA30:AB30"/>
    <mergeCell ref="AA31:AB31"/>
    <mergeCell ref="AA32:AB32"/>
    <mergeCell ref="AA33:AB33"/>
    <mergeCell ref="A37:E38"/>
    <mergeCell ref="F37:G38"/>
    <mergeCell ref="A30:D30"/>
    <mergeCell ref="A31:D31"/>
    <mergeCell ref="H37:I38"/>
    <mergeCell ref="A43:B43"/>
    <mergeCell ref="T22:AB22"/>
    <mergeCell ref="T34:AB34"/>
    <mergeCell ref="T43:AB43"/>
    <mergeCell ref="W27:X29"/>
    <mergeCell ref="O27:O29"/>
    <mergeCell ref="H27:H29"/>
    <mergeCell ref="I27:I29"/>
    <mergeCell ref="J27:J29"/>
    <mergeCell ref="K27:K29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showGridLines="0" workbookViewId="0" topLeftCell="A1">
      <selection activeCell="Q48" sqref="Q48"/>
    </sheetView>
  </sheetViews>
  <sheetFormatPr defaultColWidth="9.00390625" defaultRowHeight="22.5" customHeight="1"/>
  <cols>
    <col min="1" max="1" width="1.4921875" style="82" customWidth="1"/>
    <col min="2" max="2" width="3.875" style="82" customWidth="1"/>
    <col min="3" max="3" width="4.125" style="82" customWidth="1"/>
    <col min="4" max="4" width="2.875" style="82" customWidth="1"/>
    <col min="5" max="6" width="4.75390625" style="82" customWidth="1"/>
    <col min="7" max="7" width="5.125" style="82" customWidth="1"/>
    <col min="8" max="8" width="4.625" style="82" customWidth="1"/>
    <col min="9" max="9" width="4.75390625" style="82" customWidth="1"/>
    <col min="10" max="16384" width="4.625" style="82" customWidth="1"/>
  </cols>
  <sheetData>
    <row r="1" spans="1:27" s="1" customFormat="1" ht="22.5" customHeight="1">
      <c r="A1" s="233" t="s">
        <v>298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7" s="1" customFormat="1" ht="22.5" customHeight="1" thickBot="1">
      <c r="A2" s="281" t="s">
        <v>299</v>
      </c>
      <c r="B2" s="281"/>
      <c r="C2" s="281"/>
      <c r="D2" s="275"/>
      <c r="E2" s="275"/>
      <c r="F2" s="275"/>
      <c r="G2" s="275"/>
    </row>
    <row r="3" spans="1:27" s="1" customFormat="1" ht="22.5" customHeight="1">
      <c r="A3" s="260" t="s">
        <v>198</v>
      </c>
      <c r="B3" s="260"/>
      <c r="C3" s="260"/>
      <c r="D3" s="261"/>
      <c r="E3" s="261"/>
      <c r="F3" s="261"/>
      <c r="G3" s="261"/>
      <c r="H3" s="261"/>
      <c r="I3" s="261"/>
      <c r="J3" s="261" t="s">
        <v>300</v>
      </c>
      <c r="K3" s="261"/>
      <c r="L3" s="261"/>
      <c r="M3" s="261"/>
      <c r="N3" s="261"/>
      <c r="O3" s="261"/>
      <c r="P3" s="261" t="s">
        <v>301</v>
      </c>
      <c r="Q3" s="261"/>
      <c r="R3" s="261"/>
      <c r="S3" s="261"/>
      <c r="T3" s="261"/>
      <c r="U3" s="261"/>
      <c r="V3" s="261" t="s">
        <v>302</v>
      </c>
      <c r="W3" s="261"/>
      <c r="X3" s="261"/>
      <c r="Y3" s="261"/>
      <c r="Z3" s="261"/>
      <c r="AA3" s="224"/>
    </row>
    <row r="4" spans="1:27" s="1" customFormat="1" ht="22.5" customHeight="1">
      <c r="A4" s="262"/>
      <c r="B4" s="262"/>
      <c r="C4" s="262"/>
      <c r="D4" s="250"/>
      <c r="E4" s="250"/>
      <c r="F4" s="250"/>
      <c r="G4" s="250"/>
      <c r="H4" s="250"/>
      <c r="I4" s="250"/>
      <c r="J4" s="250" t="s">
        <v>303</v>
      </c>
      <c r="K4" s="250"/>
      <c r="L4" s="250"/>
      <c r="M4" s="250" t="s">
        <v>304</v>
      </c>
      <c r="N4" s="250"/>
      <c r="O4" s="250"/>
      <c r="P4" s="250" t="s">
        <v>303</v>
      </c>
      <c r="Q4" s="250"/>
      <c r="R4" s="250"/>
      <c r="S4" s="250" t="s">
        <v>304</v>
      </c>
      <c r="T4" s="250"/>
      <c r="U4" s="250"/>
      <c r="V4" s="250" t="s">
        <v>303</v>
      </c>
      <c r="W4" s="250"/>
      <c r="X4" s="250"/>
      <c r="Y4" s="250" t="s">
        <v>304</v>
      </c>
      <c r="Z4" s="250"/>
      <c r="AA4" s="225"/>
    </row>
    <row r="5" spans="1:27" s="1" customFormat="1" ht="22.5" customHeight="1">
      <c r="A5" s="346" t="s">
        <v>414</v>
      </c>
      <c r="B5" s="346"/>
      <c r="C5" s="346"/>
      <c r="D5" s="346"/>
      <c r="E5" s="346"/>
      <c r="F5" s="64" t="s">
        <v>208</v>
      </c>
      <c r="G5" s="65" t="s">
        <v>210</v>
      </c>
      <c r="H5" s="240" t="s">
        <v>412</v>
      </c>
      <c r="I5" s="235"/>
      <c r="J5" s="204">
        <v>265</v>
      </c>
      <c r="K5" s="205"/>
      <c r="L5" s="205"/>
      <c r="M5" s="205">
        <v>1151</v>
      </c>
      <c r="N5" s="205"/>
      <c r="O5" s="205"/>
      <c r="P5" s="205">
        <v>161</v>
      </c>
      <c r="Q5" s="205"/>
      <c r="R5" s="205"/>
      <c r="S5" s="205">
        <v>811</v>
      </c>
      <c r="T5" s="205"/>
      <c r="U5" s="205"/>
      <c r="V5" s="205">
        <v>104</v>
      </c>
      <c r="W5" s="205"/>
      <c r="X5" s="205"/>
      <c r="Y5" s="205">
        <v>340</v>
      </c>
      <c r="Z5" s="205"/>
      <c r="AA5" s="205"/>
    </row>
    <row r="6" spans="1:27" s="1" customFormat="1" ht="22.5" customHeight="1">
      <c r="A6" s="203"/>
      <c r="B6" s="203"/>
      <c r="C6" s="203"/>
      <c r="D6" s="203"/>
      <c r="E6" s="203"/>
      <c r="F6" s="64" t="s">
        <v>208</v>
      </c>
      <c r="G6" s="65" t="s">
        <v>235</v>
      </c>
      <c r="H6" s="240"/>
      <c r="I6" s="235"/>
      <c r="J6" s="204">
        <v>242</v>
      </c>
      <c r="K6" s="205"/>
      <c r="L6" s="205"/>
      <c r="M6" s="205">
        <v>1404</v>
      </c>
      <c r="N6" s="205"/>
      <c r="O6" s="205"/>
      <c r="P6" s="205">
        <v>152</v>
      </c>
      <c r="Q6" s="205"/>
      <c r="R6" s="205"/>
      <c r="S6" s="205">
        <v>719</v>
      </c>
      <c r="T6" s="205"/>
      <c r="U6" s="205"/>
      <c r="V6" s="205">
        <v>90</v>
      </c>
      <c r="W6" s="205"/>
      <c r="X6" s="205"/>
      <c r="Y6" s="205">
        <v>685</v>
      </c>
      <c r="Z6" s="205"/>
      <c r="AA6" s="205"/>
    </row>
    <row r="7" spans="1:27" s="1" customFormat="1" ht="22.5" customHeight="1">
      <c r="A7" s="203"/>
      <c r="B7" s="203"/>
      <c r="C7" s="203"/>
      <c r="D7" s="203"/>
      <c r="E7" s="203"/>
      <c r="F7" s="64" t="s">
        <v>208</v>
      </c>
      <c r="G7" s="65" t="s">
        <v>318</v>
      </c>
      <c r="H7" s="240"/>
      <c r="I7" s="235"/>
      <c r="J7" s="204">
        <v>246</v>
      </c>
      <c r="K7" s="205"/>
      <c r="L7" s="205"/>
      <c r="M7" s="205">
        <v>1180</v>
      </c>
      <c r="N7" s="205"/>
      <c r="O7" s="205"/>
      <c r="P7" s="205">
        <v>165</v>
      </c>
      <c r="Q7" s="205"/>
      <c r="R7" s="205"/>
      <c r="S7" s="205">
        <v>836</v>
      </c>
      <c r="T7" s="205"/>
      <c r="U7" s="205"/>
      <c r="V7" s="205">
        <v>81</v>
      </c>
      <c r="W7" s="205"/>
      <c r="X7" s="205"/>
      <c r="Y7" s="205">
        <v>345</v>
      </c>
      <c r="Z7" s="205"/>
      <c r="AA7" s="205"/>
    </row>
    <row r="8" spans="1:27" s="113" customFormat="1" ht="22.5" customHeight="1">
      <c r="A8" s="344"/>
      <c r="B8" s="344"/>
      <c r="C8" s="344"/>
      <c r="D8" s="344"/>
      <c r="E8" s="344"/>
      <c r="F8" s="188" t="s">
        <v>208</v>
      </c>
      <c r="G8" s="189" t="s">
        <v>479</v>
      </c>
      <c r="H8" s="239"/>
      <c r="I8" s="223"/>
      <c r="J8" s="196">
        <f>SUM(J10:L15)</f>
        <v>212</v>
      </c>
      <c r="K8" s="309"/>
      <c r="L8" s="309"/>
      <c r="M8" s="309">
        <f>SUM(M10:O15)</f>
        <v>1143</v>
      </c>
      <c r="N8" s="309"/>
      <c r="O8" s="309"/>
      <c r="P8" s="309">
        <f>SUM(P10:R15)</f>
        <v>168</v>
      </c>
      <c r="Q8" s="309"/>
      <c r="R8" s="309"/>
      <c r="S8" s="309">
        <f>SUM(S10:U15)</f>
        <v>918</v>
      </c>
      <c r="T8" s="309"/>
      <c r="U8" s="309"/>
      <c r="V8" s="309">
        <f>SUM(V10:X15)</f>
        <v>44</v>
      </c>
      <c r="W8" s="309"/>
      <c r="X8" s="309"/>
      <c r="Y8" s="309">
        <f>SUM(Y10:AA15)</f>
        <v>225</v>
      </c>
      <c r="Z8" s="309"/>
      <c r="AA8" s="309"/>
    </row>
    <row r="9" spans="1:27" s="1" customFormat="1" ht="22.5" customHeight="1">
      <c r="A9" s="52"/>
      <c r="B9" s="52"/>
      <c r="C9" s="52"/>
      <c r="D9" s="52"/>
      <c r="E9" s="52"/>
      <c r="F9" s="52"/>
      <c r="G9" s="52"/>
      <c r="H9" s="52"/>
      <c r="I9" s="56"/>
      <c r="J9" s="20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</row>
    <row r="10" spans="1:27" s="1" customFormat="1" ht="22.5" customHeight="1">
      <c r="A10" s="283" t="s">
        <v>305</v>
      </c>
      <c r="B10" s="283"/>
      <c r="C10" s="283"/>
      <c r="D10" s="283"/>
      <c r="E10" s="283"/>
      <c r="F10" s="283"/>
      <c r="G10" s="283"/>
      <c r="H10" s="283"/>
      <c r="I10" s="345"/>
      <c r="J10" s="204">
        <v>13</v>
      </c>
      <c r="K10" s="205"/>
      <c r="L10" s="205"/>
      <c r="M10" s="205">
        <v>140</v>
      </c>
      <c r="N10" s="205"/>
      <c r="O10" s="205"/>
      <c r="P10" s="205">
        <v>11</v>
      </c>
      <c r="Q10" s="205"/>
      <c r="R10" s="205"/>
      <c r="S10" s="205">
        <v>128</v>
      </c>
      <c r="T10" s="205"/>
      <c r="U10" s="205"/>
      <c r="V10" s="205">
        <v>2</v>
      </c>
      <c r="W10" s="205"/>
      <c r="X10" s="205"/>
      <c r="Y10" s="205">
        <v>12</v>
      </c>
      <c r="Z10" s="205"/>
      <c r="AA10" s="205"/>
    </row>
    <row r="11" spans="1:27" s="1" customFormat="1" ht="22.5" customHeight="1">
      <c r="A11" s="283" t="s">
        <v>306</v>
      </c>
      <c r="B11" s="283"/>
      <c r="C11" s="283"/>
      <c r="D11" s="283"/>
      <c r="E11" s="283"/>
      <c r="F11" s="283"/>
      <c r="G11" s="283"/>
      <c r="H11" s="283"/>
      <c r="I11" s="345"/>
      <c r="J11" s="204">
        <v>38</v>
      </c>
      <c r="K11" s="205"/>
      <c r="L11" s="205"/>
      <c r="M11" s="205">
        <v>145</v>
      </c>
      <c r="N11" s="205"/>
      <c r="O11" s="205"/>
      <c r="P11" s="205">
        <v>28</v>
      </c>
      <c r="Q11" s="205"/>
      <c r="R11" s="205"/>
      <c r="S11" s="205">
        <v>109</v>
      </c>
      <c r="T11" s="205"/>
      <c r="U11" s="205"/>
      <c r="V11" s="205">
        <v>10</v>
      </c>
      <c r="W11" s="205"/>
      <c r="X11" s="205"/>
      <c r="Y11" s="205">
        <v>36</v>
      </c>
      <c r="Z11" s="205"/>
      <c r="AA11" s="205"/>
    </row>
    <row r="12" spans="1:27" s="1" customFormat="1" ht="22.5" customHeight="1">
      <c r="A12" s="283" t="s">
        <v>307</v>
      </c>
      <c r="B12" s="283"/>
      <c r="C12" s="283"/>
      <c r="D12" s="283"/>
      <c r="E12" s="283"/>
      <c r="F12" s="283"/>
      <c r="G12" s="283"/>
      <c r="H12" s="283"/>
      <c r="I12" s="345"/>
      <c r="J12" s="204">
        <v>121</v>
      </c>
      <c r="K12" s="205"/>
      <c r="L12" s="205"/>
      <c r="M12" s="205">
        <v>438</v>
      </c>
      <c r="N12" s="205"/>
      <c r="O12" s="205"/>
      <c r="P12" s="205">
        <v>97</v>
      </c>
      <c r="Q12" s="205"/>
      <c r="R12" s="205"/>
      <c r="S12" s="205">
        <v>281</v>
      </c>
      <c r="T12" s="205"/>
      <c r="U12" s="205"/>
      <c r="V12" s="205">
        <v>24</v>
      </c>
      <c r="W12" s="205"/>
      <c r="X12" s="205"/>
      <c r="Y12" s="205">
        <v>157</v>
      </c>
      <c r="Z12" s="205"/>
      <c r="AA12" s="205"/>
    </row>
    <row r="13" spans="1:27" s="1" customFormat="1" ht="22.5" customHeight="1">
      <c r="A13" s="283" t="s">
        <v>308</v>
      </c>
      <c r="B13" s="283"/>
      <c r="C13" s="283"/>
      <c r="D13" s="283"/>
      <c r="E13" s="283"/>
      <c r="F13" s="283"/>
      <c r="G13" s="283"/>
      <c r="H13" s="283"/>
      <c r="I13" s="345"/>
      <c r="J13" s="204">
        <v>12</v>
      </c>
      <c r="K13" s="205"/>
      <c r="L13" s="205"/>
      <c r="M13" s="205">
        <v>62</v>
      </c>
      <c r="N13" s="205"/>
      <c r="O13" s="205"/>
      <c r="P13" s="205">
        <v>12</v>
      </c>
      <c r="Q13" s="205"/>
      <c r="R13" s="205"/>
      <c r="S13" s="205">
        <v>62</v>
      </c>
      <c r="T13" s="205"/>
      <c r="U13" s="205"/>
      <c r="V13" s="205" t="s">
        <v>458</v>
      </c>
      <c r="W13" s="205"/>
      <c r="X13" s="205"/>
      <c r="Y13" s="205" t="s">
        <v>459</v>
      </c>
      <c r="Z13" s="205"/>
      <c r="AA13" s="205"/>
    </row>
    <row r="14" spans="1:27" s="1" customFormat="1" ht="22.5" customHeight="1">
      <c r="A14" s="283" t="s">
        <v>309</v>
      </c>
      <c r="B14" s="283"/>
      <c r="C14" s="283"/>
      <c r="D14" s="283"/>
      <c r="E14" s="283"/>
      <c r="F14" s="283"/>
      <c r="G14" s="283"/>
      <c r="H14" s="283"/>
      <c r="I14" s="345"/>
      <c r="J14" s="204">
        <v>22</v>
      </c>
      <c r="K14" s="205"/>
      <c r="L14" s="205"/>
      <c r="M14" s="205">
        <v>68</v>
      </c>
      <c r="N14" s="205"/>
      <c r="O14" s="205"/>
      <c r="P14" s="205">
        <v>14</v>
      </c>
      <c r="Q14" s="205"/>
      <c r="R14" s="205"/>
      <c r="S14" s="205">
        <v>48</v>
      </c>
      <c r="T14" s="205"/>
      <c r="U14" s="205"/>
      <c r="V14" s="205">
        <v>8</v>
      </c>
      <c r="W14" s="205"/>
      <c r="X14" s="205"/>
      <c r="Y14" s="205">
        <v>20</v>
      </c>
      <c r="Z14" s="205"/>
      <c r="AA14" s="205"/>
    </row>
    <row r="15" spans="1:27" s="1" customFormat="1" ht="22.5" customHeight="1" thickBot="1">
      <c r="A15" s="284" t="s">
        <v>310</v>
      </c>
      <c r="B15" s="284"/>
      <c r="C15" s="284"/>
      <c r="D15" s="284"/>
      <c r="E15" s="284"/>
      <c r="F15" s="284"/>
      <c r="G15" s="284"/>
      <c r="H15" s="284"/>
      <c r="I15" s="285"/>
      <c r="J15" s="210">
        <v>6</v>
      </c>
      <c r="K15" s="211"/>
      <c r="L15" s="211"/>
      <c r="M15" s="211">
        <v>290</v>
      </c>
      <c r="N15" s="211"/>
      <c r="O15" s="211"/>
      <c r="P15" s="211">
        <v>6</v>
      </c>
      <c r="Q15" s="211"/>
      <c r="R15" s="211"/>
      <c r="S15" s="211">
        <v>290</v>
      </c>
      <c r="T15" s="211"/>
      <c r="U15" s="211"/>
      <c r="V15" s="211" t="s">
        <v>459</v>
      </c>
      <c r="W15" s="211"/>
      <c r="X15" s="211"/>
      <c r="Y15" s="211" t="s">
        <v>459</v>
      </c>
      <c r="Z15" s="211"/>
      <c r="AA15" s="211"/>
    </row>
    <row r="16" spans="1:27" s="1" customFormat="1" ht="22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296" t="s">
        <v>123</v>
      </c>
      <c r="W16" s="347"/>
      <c r="X16" s="347"/>
      <c r="Y16" s="347"/>
      <c r="Z16" s="347"/>
      <c r="AA16" s="347"/>
    </row>
    <row r="17" ht="24.75" customHeight="1"/>
    <row r="18" spans="1:27" s="1" customFormat="1" ht="24.75" customHeight="1">
      <c r="A18" s="233" t="s">
        <v>124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</row>
    <row r="19" spans="1:6" s="1" customFormat="1" ht="24.75" customHeight="1" thickBot="1">
      <c r="A19" s="281" t="s">
        <v>101</v>
      </c>
      <c r="B19" s="281"/>
      <c r="C19" s="281"/>
      <c r="D19" s="275"/>
      <c r="E19" s="275"/>
      <c r="F19" s="275"/>
    </row>
    <row r="20" spans="1:27" s="1" customFormat="1" ht="24.75" customHeight="1">
      <c r="A20" s="325" t="s">
        <v>460</v>
      </c>
      <c r="B20" s="325"/>
      <c r="C20" s="325"/>
      <c r="D20" s="325"/>
      <c r="E20" s="325"/>
      <c r="F20" s="325"/>
      <c r="G20" s="348"/>
      <c r="H20" s="352" t="s">
        <v>125</v>
      </c>
      <c r="I20" s="352" t="s">
        <v>126</v>
      </c>
      <c r="J20" s="352" t="s">
        <v>127</v>
      </c>
      <c r="K20" s="352" t="s">
        <v>128</v>
      </c>
      <c r="L20" s="352" t="s">
        <v>129</v>
      </c>
      <c r="M20" s="352" t="s">
        <v>130</v>
      </c>
      <c r="N20" s="352" t="s">
        <v>131</v>
      </c>
      <c r="O20" s="352" t="s">
        <v>132</v>
      </c>
      <c r="P20" s="352" t="s">
        <v>133</v>
      </c>
      <c r="Q20" s="352" t="s">
        <v>134</v>
      </c>
      <c r="R20" s="352" t="s">
        <v>135</v>
      </c>
      <c r="S20" s="352" t="s">
        <v>136</v>
      </c>
      <c r="T20" s="352" t="s">
        <v>137</v>
      </c>
      <c r="U20" s="352" t="s">
        <v>138</v>
      </c>
      <c r="V20" s="352" t="s">
        <v>139</v>
      </c>
      <c r="W20" s="352" t="s">
        <v>140</v>
      </c>
      <c r="X20" s="352" t="s">
        <v>141</v>
      </c>
      <c r="Y20" s="352" t="s">
        <v>142</v>
      </c>
      <c r="Z20" s="352" t="s">
        <v>143</v>
      </c>
      <c r="AA20" s="355" t="s">
        <v>144</v>
      </c>
    </row>
    <row r="21" spans="1:27" s="1" customFormat="1" ht="24.75" customHeight="1">
      <c r="A21" s="349"/>
      <c r="B21" s="349"/>
      <c r="C21" s="349"/>
      <c r="D21" s="349"/>
      <c r="E21" s="349"/>
      <c r="F21" s="349"/>
      <c r="G21" s="350"/>
      <c r="H21" s="353"/>
      <c r="I21" s="353"/>
      <c r="J21" s="353"/>
      <c r="K21" s="353"/>
      <c r="L21" s="353"/>
      <c r="M21" s="353"/>
      <c r="N21" s="353"/>
      <c r="O21" s="354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6"/>
    </row>
    <row r="22" spans="1:27" s="1" customFormat="1" ht="24.75" customHeight="1">
      <c r="A22" s="349"/>
      <c r="B22" s="349"/>
      <c r="C22" s="349"/>
      <c r="D22" s="349"/>
      <c r="E22" s="349"/>
      <c r="F22" s="349"/>
      <c r="G22" s="350"/>
      <c r="H22" s="353"/>
      <c r="I22" s="353"/>
      <c r="J22" s="353"/>
      <c r="K22" s="353"/>
      <c r="L22" s="353"/>
      <c r="M22" s="353"/>
      <c r="N22" s="353"/>
      <c r="O22" s="354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6"/>
    </row>
    <row r="23" spans="1:27" s="1" customFormat="1" ht="24.75" customHeight="1">
      <c r="A23" s="349"/>
      <c r="B23" s="349"/>
      <c r="C23" s="349"/>
      <c r="D23" s="349"/>
      <c r="E23" s="349"/>
      <c r="F23" s="349"/>
      <c r="G23" s="350"/>
      <c r="H23" s="353"/>
      <c r="I23" s="353"/>
      <c r="J23" s="353"/>
      <c r="K23" s="353"/>
      <c r="L23" s="353"/>
      <c r="M23" s="353"/>
      <c r="N23" s="353"/>
      <c r="O23" s="354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6"/>
    </row>
    <row r="24" spans="1:27" s="1" customFormat="1" ht="24.75" customHeight="1">
      <c r="A24" s="349"/>
      <c r="B24" s="349"/>
      <c r="C24" s="349"/>
      <c r="D24" s="349"/>
      <c r="E24" s="349"/>
      <c r="F24" s="349"/>
      <c r="G24" s="350"/>
      <c r="H24" s="353"/>
      <c r="I24" s="353"/>
      <c r="J24" s="353"/>
      <c r="K24" s="353"/>
      <c r="L24" s="353"/>
      <c r="M24" s="353"/>
      <c r="N24" s="353"/>
      <c r="O24" s="354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6"/>
    </row>
    <row r="25" spans="1:27" s="1" customFormat="1" ht="24.75" customHeight="1">
      <c r="A25" s="349"/>
      <c r="B25" s="349"/>
      <c r="C25" s="349"/>
      <c r="D25" s="349"/>
      <c r="E25" s="349"/>
      <c r="F25" s="349"/>
      <c r="G25" s="350"/>
      <c r="H25" s="353"/>
      <c r="I25" s="353"/>
      <c r="J25" s="353"/>
      <c r="K25" s="353"/>
      <c r="L25" s="353"/>
      <c r="M25" s="353"/>
      <c r="N25" s="353"/>
      <c r="O25" s="354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6"/>
    </row>
    <row r="26" spans="1:27" s="1" customFormat="1" ht="24.75" customHeight="1">
      <c r="A26" s="349"/>
      <c r="B26" s="349"/>
      <c r="C26" s="349"/>
      <c r="D26" s="349"/>
      <c r="E26" s="349"/>
      <c r="F26" s="349"/>
      <c r="G26" s="350"/>
      <c r="H26" s="353"/>
      <c r="I26" s="353"/>
      <c r="J26" s="353"/>
      <c r="K26" s="353"/>
      <c r="L26" s="353"/>
      <c r="M26" s="353"/>
      <c r="N26" s="353"/>
      <c r="O26" s="354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6"/>
    </row>
    <row r="27" spans="1:27" s="1" customFormat="1" ht="24.75" customHeight="1">
      <c r="A27" s="349"/>
      <c r="B27" s="349"/>
      <c r="C27" s="349"/>
      <c r="D27" s="349"/>
      <c r="E27" s="349"/>
      <c r="F27" s="349"/>
      <c r="G27" s="350"/>
      <c r="H27" s="353"/>
      <c r="I27" s="353"/>
      <c r="J27" s="353"/>
      <c r="K27" s="353"/>
      <c r="L27" s="353"/>
      <c r="M27" s="353"/>
      <c r="N27" s="353"/>
      <c r="O27" s="354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6"/>
    </row>
    <row r="28" spans="1:27" s="1" customFormat="1" ht="24.75" customHeight="1">
      <c r="A28" s="349"/>
      <c r="B28" s="349"/>
      <c r="C28" s="349"/>
      <c r="D28" s="349"/>
      <c r="E28" s="349"/>
      <c r="F28" s="349"/>
      <c r="G28" s="350"/>
      <c r="H28" s="353"/>
      <c r="I28" s="353"/>
      <c r="J28" s="353"/>
      <c r="K28" s="353"/>
      <c r="L28" s="353"/>
      <c r="M28" s="353"/>
      <c r="N28" s="353"/>
      <c r="O28" s="354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6"/>
    </row>
    <row r="29" spans="1:27" s="1" customFormat="1" ht="24.75" customHeight="1">
      <c r="A29" s="349"/>
      <c r="B29" s="349"/>
      <c r="C29" s="349"/>
      <c r="D29" s="349"/>
      <c r="E29" s="349"/>
      <c r="F29" s="349"/>
      <c r="G29" s="350"/>
      <c r="H29" s="353"/>
      <c r="I29" s="353"/>
      <c r="J29" s="353"/>
      <c r="K29" s="353"/>
      <c r="L29" s="353"/>
      <c r="M29" s="353"/>
      <c r="N29" s="353"/>
      <c r="O29" s="354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6"/>
    </row>
    <row r="30" spans="1:27" s="1" customFormat="1" ht="24.75" customHeight="1">
      <c r="A30" s="327"/>
      <c r="B30" s="327"/>
      <c r="C30" s="327"/>
      <c r="D30" s="327"/>
      <c r="E30" s="327"/>
      <c r="F30" s="327"/>
      <c r="G30" s="351"/>
      <c r="H30" s="8"/>
      <c r="I30" s="8" t="s">
        <v>145</v>
      </c>
      <c r="J30" s="8" t="s">
        <v>146</v>
      </c>
      <c r="K30" s="8" t="s">
        <v>147</v>
      </c>
      <c r="L30" s="8" t="s">
        <v>148</v>
      </c>
      <c r="M30" s="8" t="s">
        <v>149</v>
      </c>
      <c r="N30" s="8" t="s">
        <v>150</v>
      </c>
      <c r="O30" s="8" t="s">
        <v>151</v>
      </c>
      <c r="P30" s="8" t="s">
        <v>152</v>
      </c>
      <c r="Q30" s="8" t="s">
        <v>153</v>
      </c>
      <c r="R30" s="8" t="s">
        <v>154</v>
      </c>
      <c r="S30" s="8" t="s">
        <v>155</v>
      </c>
      <c r="T30" s="8" t="s">
        <v>156</v>
      </c>
      <c r="U30" s="8" t="s">
        <v>157</v>
      </c>
      <c r="V30" s="8" t="s">
        <v>158</v>
      </c>
      <c r="W30" s="8" t="s">
        <v>20</v>
      </c>
      <c r="X30" s="8" t="s">
        <v>21</v>
      </c>
      <c r="Y30" s="8" t="s">
        <v>22</v>
      </c>
      <c r="Z30" s="8" t="s">
        <v>159</v>
      </c>
      <c r="AA30" s="5" t="s">
        <v>160</v>
      </c>
    </row>
    <row r="31" spans="1:27" s="1" customFormat="1" ht="24.75" customHeight="1">
      <c r="A31" s="357" t="s">
        <v>471</v>
      </c>
      <c r="B31" s="357"/>
      <c r="C31" s="357"/>
      <c r="D31" s="357"/>
      <c r="E31" s="58" t="s">
        <v>196</v>
      </c>
      <c r="F31" s="358" t="s">
        <v>472</v>
      </c>
      <c r="G31" s="359"/>
      <c r="H31" s="86">
        <v>61</v>
      </c>
      <c r="I31" s="57">
        <v>2</v>
      </c>
      <c r="J31" s="57" t="s">
        <v>62</v>
      </c>
      <c r="K31" s="57" t="s">
        <v>62</v>
      </c>
      <c r="L31" s="57" t="s">
        <v>62</v>
      </c>
      <c r="M31" s="57">
        <v>12</v>
      </c>
      <c r="N31" s="57">
        <v>3</v>
      </c>
      <c r="O31" s="57" t="s">
        <v>62</v>
      </c>
      <c r="P31" s="57" t="s">
        <v>62</v>
      </c>
      <c r="Q31" s="57">
        <v>1</v>
      </c>
      <c r="R31" s="57">
        <v>7</v>
      </c>
      <c r="S31" s="57" t="s">
        <v>62</v>
      </c>
      <c r="T31" s="57">
        <v>15</v>
      </c>
      <c r="U31" s="57" t="s">
        <v>62</v>
      </c>
      <c r="V31" s="57">
        <v>2</v>
      </c>
      <c r="W31" s="57">
        <v>10</v>
      </c>
      <c r="X31" s="57" t="s">
        <v>62</v>
      </c>
      <c r="Y31" s="57" t="s">
        <v>62</v>
      </c>
      <c r="Z31" s="57">
        <v>8</v>
      </c>
      <c r="AA31" s="57">
        <v>1</v>
      </c>
    </row>
    <row r="32" spans="1:27" s="1" customFormat="1" ht="24.75" customHeight="1">
      <c r="A32" s="251"/>
      <c r="B32" s="251"/>
      <c r="C32" s="251"/>
      <c r="D32" s="251"/>
      <c r="E32" s="58" t="s">
        <v>249</v>
      </c>
      <c r="F32" s="208"/>
      <c r="G32" s="360"/>
      <c r="H32" s="66">
        <v>49</v>
      </c>
      <c r="I32" s="57">
        <v>3</v>
      </c>
      <c r="J32" s="57" t="s">
        <v>62</v>
      </c>
      <c r="K32" s="57">
        <v>1</v>
      </c>
      <c r="L32" s="57" t="s">
        <v>62</v>
      </c>
      <c r="M32" s="57">
        <v>3</v>
      </c>
      <c r="N32" s="57">
        <v>8</v>
      </c>
      <c r="O32" s="57">
        <v>2</v>
      </c>
      <c r="P32" s="57" t="s">
        <v>62</v>
      </c>
      <c r="Q32" s="57">
        <v>5</v>
      </c>
      <c r="R32" s="57">
        <v>7</v>
      </c>
      <c r="S32" s="57" t="s">
        <v>62</v>
      </c>
      <c r="T32" s="57">
        <v>13</v>
      </c>
      <c r="U32" s="57" t="s">
        <v>62</v>
      </c>
      <c r="V32" s="57" t="s">
        <v>62</v>
      </c>
      <c r="W32" s="57">
        <v>5</v>
      </c>
      <c r="X32" s="57" t="s">
        <v>62</v>
      </c>
      <c r="Y32" s="57" t="s">
        <v>62</v>
      </c>
      <c r="Z32" s="57">
        <v>1</v>
      </c>
      <c r="AA32" s="57">
        <v>1</v>
      </c>
    </row>
    <row r="33" spans="1:27" s="1" customFormat="1" ht="24.75" customHeight="1">
      <c r="A33" s="251"/>
      <c r="B33" s="251"/>
      <c r="C33" s="251"/>
      <c r="D33" s="251"/>
      <c r="E33" s="58" t="s">
        <v>320</v>
      </c>
      <c r="F33" s="208"/>
      <c r="G33" s="360"/>
      <c r="H33" s="66">
        <v>51</v>
      </c>
      <c r="I33" s="57">
        <v>3</v>
      </c>
      <c r="J33" s="57" t="s">
        <v>62</v>
      </c>
      <c r="K33" s="57">
        <v>2</v>
      </c>
      <c r="L33" s="57" t="s">
        <v>62</v>
      </c>
      <c r="M33" s="57">
        <v>8</v>
      </c>
      <c r="N33" s="57">
        <v>2</v>
      </c>
      <c r="O33" s="57">
        <v>1</v>
      </c>
      <c r="P33" s="57">
        <v>1</v>
      </c>
      <c r="Q33" s="57">
        <v>4</v>
      </c>
      <c r="R33" s="57">
        <v>7</v>
      </c>
      <c r="S33" s="57" t="s">
        <v>62</v>
      </c>
      <c r="T33" s="57">
        <v>7</v>
      </c>
      <c r="U33" s="57" t="s">
        <v>62</v>
      </c>
      <c r="V33" s="57">
        <v>2</v>
      </c>
      <c r="W33" s="57">
        <v>12</v>
      </c>
      <c r="X33" s="57">
        <v>1</v>
      </c>
      <c r="Y33" s="57" t="s">
        <v>62</v>
      </c>
      <c r="Z33" s="57" t="s">
        <v>62</v>
      </c>
      <c r="AA33" s="57">
        <v>1</v>
      </c>
    </row>
    <row r="34" spans="1:27" s="1" customFormat="1" ht="24.75" customHeight="1">
      <c r="A34" s="238"/>
      <c r="B34" s="238"/>
      <c r="C34" s="238"/>
      <c r="D34" s="238"/>
      <c r="E34" s="184" t="s">
        <v>478</v>
      </c>
      <c r="F34" s="238"/>
      <c r="G34" s="361"/>
      <c r="H34" s="185">
        <f>SUM(H36,H42,)</f>
        <v>76</v>
      </c>
      <c r="I34" s="186">
        <f aca="true" t="shared" si="0" ref="I34:AA34">SUM(I36,I42,)</f>
        <v>4</v>
      </c>
      <c r="J34" s="187" t="s">
        <v>62</v>
      </c>
      <c r="K34" s="186">
        <f t="shared" si="0"/>
        <v>1</v>
      </c>
      <c r="L34" s="187" t="s">
        <v>62</v>
      </c>
      <c r="M34" s="186">
        <f t="shared" si="0"/>
        <v>9</v>
      </c>
      <c r="N34" s="186">
        <f t="shared" si="0"/>
        <v>3</v>
      </c>
      <c r="O34" s="186">
        <f t="shared" si="0"/>
        <v>2</v>
      </c>
      <c r="P34" s="186">
        <f t="shared" si="0"/>
        <v>2</v>
      </c>
      <c r="Q34" s="186">
        <f t="shared" si="0"/>
        <v>5</v>
      </c>
      <c r="R34" s="186">
        <f t="shared" si="0"/>
        <v>8</v>
      </c>
      <c r="S34" s="187" t="s">
        <v>62</v>
      </c>
      <c r="T34" s="186">
        <f t="shared" si="0"/>
        <v>18</v>
      </c>
      <c r="U34" s="187" t="s">
        <v>62</v>
      </c>
      <c r="V34" s="186">
        <v>2</v>
      </c>
      <c r="W34" s="186">
        <f t="shared" si="0"/>
        <v>11</v>
      </c>
      <c r="X34" s="187" t="s">
        <v>62</v>
      </c>
      <c r="Y34" s="186">
        <f t="shared" si="0"/>
        <v>1</v>
      </c>
      <c r="Z34" s="186">
        <f t="shared" si="0"/>
        <v>6</v>
      </c>
      <c r="AA34" s="186">
        <f t="shared" si="0"/>
        <v>4</v>
      </c>
    </row>
    <row r="35" spans="5:27" s="1" customFormat="1" ht="24.75" customHeight="1">
      <c r="E35" s="52"/>
      <c r="F35" s="52"/>
      <c r="G35" s="56"/>
      <c r="H35" s="6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2:27" s="1" customFormat="1" ht="24.75" customHeight="1">
      <c r="B36" s="256" t="s">
        <v>161</v>
      </c>
      <c r="C36" s="256"/>
      <c r="D36" s="256"/>
      <c r="E36" s="256"/>
      <c r="F36" s="256"/>
      <c r="G36" s="180"/>
      <c r="H36" s="181">
        <f>SUM(I36:AA36)</f>
        <v>62</v>
      </c>
      <c r="I36" s="183">
        <f>SUM(I37:I40)</f>
        <v>4</v>
      </c>
      <c r="J36" s="182" t="s">
        <v>62</v>
      </c>
      <c r="K36" s="183">
        <f aca="true" t="shared" si="1" ref="K36:AA36">SUM(K37:K40)</f>
        <v>1</v>
      </c>
      <c r="L36" s="182" t="s">
        <v>62</v>
      </c>
      <c r="M36" s="183">
        <f t="shared" si="1"/>
        <v>8</v>
      </c>
      <c r="N36" s="183">
        <f t="shared" si="1"/>
        <v>3</v>
      </c>
      <c r="O36" s="183">
        <f t="shared" si="1"/>
        <v>2</v>
      </c>
      <c r="P36" s="183">
        <f t="shared" si="1"/>
        <v>1</v>
      </c>
      <c r="Q36" s="183">
        <f t="shared" si="1"/>
        <v>5</v>
      </c>
      <c r="R36" s="183">
        <f>SUM(R37:R40)</f>
        <v>7</v>
      </c>
      <c r="S36" s="182" t="s">
        <v>62</v>
      </c>
      <c r="T36" s="183">
        <f t="shared" si="1"/>
        <v>15</v>
      </c>
      <c r="U36" s="182" t="s">
        <v>62</v>
      </c>
      <c r="V36" s="182" t="s">
        <v>62</v>
      </c>
      <c r="W36" s="183">
        <f t="shared" si="1"/>
        <v>8</v>
      </c>
      <c r="X36" s="182" t="s">
        <v>62</v>
      </c>
      <c r="Y36" s="183">
        <f t="shared" si="1"/>
        <v>1</v>
      </c>
      <c r="Z36" s="183">
        <f t="shared" si="1"/>
        <v>3</v>
      </c>
      <c r="AA36" s="183">
        <f t="shared" si="1"/>
        <v>4</v>
      </c>
    </row>
    <row r="37" spans="3:27" s="1" customFormat="1" ht="24.75" customHeight="1">
      <c r="C37" s="52" t="s">
        <v>162</v>
      </c>
      <c r="D37" s="283" t="s">
        <v>163</v>
      </c>
      <c r="E37" s="283"/>
      <c r="F37" s="283"/>
      <c r="G37" s="345"/>
      <c r="H37" s="91">
        <f aca="true" t="shared" si="2" ref="H37:H45">SUM(I37:AA37)</f>
        <v>22</v>
      </c>
      <c r="I37" s="57" t="s">
        <v>62</v>
      </c>
      <c r="J37" s="57" t="s">
        <v>62</v>
      </c>
      <c r="K37" s="57">
        <v>1</v>
      </c>
      <c r="L37" s="57" t="s">
        <v>62</v>
      </c>
      <c r="M37" s="57">
        <v>2</v>
      </c>
      <c r="N37" s="57">
        <v>2</v>
      </c>
      <c r="O37" s="57" t="s">
        <v>62</v>
      </c>
      <c r="P37" s="57" t="s">
        <v>62</v>
      </c>
      <c r="Q37" s="57">
        <v>2</v>
      </c>
      <c r="R37" s="57">
        <v>1</v>
      </c>
      <c r="S37" s="57" t="s">
        <v>62</v>
      </c>
      <c r="T37" s="57">
        <v>5</v>
      </c>
      <c r="U37" s="57" t="s">
        <v>62</v>
      </c>
      <c r="V37" s="57" t="s">
        <v>62</v>
      </c>
      <c r="W37" s="57">
        <v>8</v>
      </c>
      <c r="X37" s="57" t="s">
        <v>62</v>
      </c>
      <c r="Y37" s="57">
        <v>1</v>
      </c>
      <c r="Z37" s="57" t="s">
        <v>62</v>
      </c>
      <c r="AA37" s="57" t="s">
        <v>62</v>
      </c>
    </row>
    <row r="38" spans="3:27" s="1" customFormat="1" ht="24.75" customHeight="1">
      <c r="C38" s="52" t="s">
        <v>164</v>
      </c>
      <c r="D38" s="283" t="s">
        <v>165</v>
      </c>
      <c r="E38" s="283"/>
      <c r="F38" s="283"/>
      <c r="G38" s="345"/>
      <c r="H38" s="91">
        <f t="shared" si="2"/>
        <v>5</v>
      </c>
      <c r="I38" s="57" t="s">
        <v>62</v>
      </c>
      <c r="J38" s="57" t="s">
        <v>62</v>
      </c>
      <c r="K38" s="57" t="s">
        <v>62</v>
      </c>
      <c r="L38" s="57" t="s">
        <v>62</v>
      </c>
      <c r="M38" s="57" t="s">
        <v>62</v>
      </c>
      <c r="N38" s="57" t="s">
        <v>62</v>
      </c>
      <c r="O38" s="57" t="s">
        <v>62</v>
      </c>
      <c r="P38" s="57" t="s">
        <v>62</v>
      </c>
      <c r="Q38" s="57" t="s">
        <v>62</v>
      </c>
      <c r="R38" s="57" t="s">
        <v>62</v>
      </c>
      <c r="S38" s="57" t="s">
        <v>62</v>
      </c>
      <c r="T38" s="57">
        <v>2</v>
      </c>
      <c r="U38" s="57" t="s">
        <v>62</v>
      </c>
      <c r="V38" s="57" t="s">
        <v>62</v>
      </c>
      <c r="W38" s="57" t="s">
        <v>62</v>
      </c>
      <c r="X38" s="57" t="s">
        <v>62</v>
      </c>
      <c r="Y38" s="57" t="s">
        <v>62</v>
      </c>
      <c r="Z38" s="57">
        <v>2</v>
      </c>
      <c r="AA38" s="57">
        <v>1</v>
      </c>
    </row>
    <row r="39" spans="3:27" s="1" customFormat="1" ht="24.75" customHeight="1">
      <c r="C39" s="52" t="s">
        <v>166</v>
      </c>
      <c r="D39" s="283" t="s">
        <v>167</v>
      </c>
      <c r="E39" s="283"/>
      <c r="F39" s="283"/>
      <c r="G39" s="345"/>
      <c r="H39" s="91">
        <f t="shared" si="2"/>
        <v>20</v>
      </c>
      <c r="I39" s="57" t="s">
        <v>62</v>
      </c>
      <c r="J39" s="57" t="s">
        <v>62</v>
      </c>
      <c r="K39" s="57" t="s">
        <v>62</v>
      </c>
      <c r="L39" s="57" t="s">
        <v>62</v>
      </c>
      <c r="M39" s="57">
        <v>5</v>
      </c>
      <c r="N39" s="57">
        <v>1</v>
      </c>
      <c r="O39" s="57">
        <v>2</v>
      </c>
      <c r="P39" s="57">
        <v>1</v>
      </c>
      <c r="Q39" s="57">
        <v>1</v>
      </c>
      <c r="R39" s="57">
        <v>6</v>
      </c>
      <c r="S39" s="57" t="s">
        <v>62</v>
      </c>
      <c r="T39" s="57">
        <v>3</v>
      </c>
      <c r="U39" s="57" t="s">
        <v>62</v>
      </c>
      <c r="V39" s="57" t="s">
        <v>62</v>
      </c>
      <c r="W39" s="57" t="s">
        <v>62</v>
      </c>
      <c r="X39" s="57" t="s">
        <v>62</v>
      </c>
      <c r="Y39" s="57" t="s">
        <v>62</v>
      </c>
      <c r="Z39" s="57">
        <v>1</v>
      </c>
      <c r="AA39" s="57" t="s">
        <v>62</v>
      </c>
    </row>
    <row r="40" spans="3:27" s="1" customFormat="1" ht="24.75" customHeight="1">
      <c r="C40" s="52" t="s">
        <v>168</v>
      </c>
      <c r="D40" s="283" t="s">
        <v>169</v>
      </c>
      <c r="E40" s="283"/>
      <c r="F40" s="283"/>
      <c r="G40" s="345"/>
      <c r="H40" s="91">
        <f t="shared" si="2"/>
        <v>15</v>
      </c>
      <c r="I40" s="57">
        <v>4</v>
      </c>
      <c r="J40" s="57" t="s">
        <v>62</v>
      </c>
      <c r="K40" s="57" t="s">
        <v>62</v>
      </c>
      <c r="L40" s="57" t="s">
        <v>62</v>
      </c>
      <c r="M40" s="57">
        <v>1</v>
      </c>
      <c r="N40" s="57" t="s">
        <v>62</v>
      </c>
      <c r="O40" s="57" t="s">
        <v>62</v>
      </c>
      <c r="P40" s="57" t="s">
        <v>62</v>
      </c>
      <c r="Q40" s="57">
        <v>2</v>
      </c>
      <c r="R40" s="57" t="s">
        <v>62</v>
      </c>
      <c r="S40" s="57" t="s">
        <v>62</v>
      </c>
      <c r="T40" s="57">
        <v>5</v>
      </c>
      <c r="U40" s="57" t="s">
        <v>62</v>
      </c>
      <c r="V40" s="57" t="s">
        <v>62</v>
      </c>
      <c r="W40" s="57" t="s">
        <v>62</v>
      </c>
      <c r="X40" s="57" t="s">
        <v>62</v>
      </c>
      <c r="Y40" s="57" t="s">
        <v>62</v>
      </c>
      <c r="Z40" s="57" t="s">
        <v>62</v>
      </c>
      <c r="AA40" s="57">
        <v>3</v>
      </c>
    </row>
    <row r="41" spans="5:27" s="1" customFormat="1" ht="24.75" customHeight="1">
      <c r="E41" s="52"/>
      <c r="F41" s="52"/>
      <c r="G41" s="56"/>
      <c r="H41" s="6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2:27" s="1" customFormat="1" ht="24.75" customHeight="1">
      <c r="B42" s="256" t="s">
        <v>161</v>
      </c>
      <c r="C42" s="256"/>
      <c r="D42" s="256"/>
      <c r="E42" s="256"/>
      <c r="F42" s="256"/>
      <c r="G42" s="180"/>
      <c r="H42" s="181">
        <f t="shared" si="2"/>
        <v>14</v>
      </c>
      <c r="I42" s="182" t="s">
        <v>62</v>
      </c>
      <c r="J42" s="182" t="s">
        <v>62</v>
      </c>
      <c r="K42" s="182" t="s">
        <v>62</v>
      </c>
      <c r="L42" s="182" t="s">
        <v>62</v>
      </c>
      <c r="M42" s="182">
        <f>SUM(M43:M45)</f>
        <v>1</v>
      </c>
      <c r="N42" s="182" t="s">
        <v>62</v>
      </c>
      <c r="O42" s="182" t="s">
        <v>62</v>
      </c>
      <c r="P42" s="182">
        <f>SUM(P43:P45)</f>
        <v>1</v>
      </c>
      <c r="Q42" s="182" t="s">
        <v>62</v>
      </c>
      <c r="R42" s="182">
        <f>SUM(R43:R45)</f>
        <v>1</v>
      </c>
      <c r="S42" s="182" t="s">
        <v>62</v>
      </c>
      <c r="T42" s="182">
        <f>SUM(T43:T45)</f>
        <v>3</v>
      </c>
      <c r="U42" s="182" t="s">
        <v>62</v>
      </c>
      <c r="V42" s="182">
        <v>2</v>
      </c>
      <c r="W42" s="182">
        <f>SUM(W43:W45)</f>
        <v>3</v>
      </c>
      <c r="X42" s="182" t="s">
        <v>62</v>
      </c>
      <c r="Y42" s="182" t="s">
        <v>62</v>
      </c>
      <c r="Z42" s="182">
        <f>SUM(Z43:Z45)</f>
        <v>3</v>
      </c>
      <c r="AA42" s="182" t="s">
        <v>62</v>
      </c>
    </row>
    <row r="43" spans="3:27" s="1" customFormat="1" ht="24.75" customHeight="1">
      <c r="C43" s="52" t="s">
        <v>170</v>
      </c>
      <c r="D43" s="283" t="s">
        <v>171</v>
      </c>
      <c r="E43" s="283"/>
      <c r="F43" s="283"/>
      <c r="G43" s="345"/>
      <c r="H43" s="91">
        <f t="shared" si="2"/>
        <v>4</v>
      </c>
      <c r="I43" s="57" t="s">
        <v>62</v>
      </c>
      <c r="J43" s="57" t="s">
        <v>62</v>
      </c>
      <c r="K43" s="57" t="s">
        <v>62</v>
      </c>
      <c r="L43" s="57" t="s">
        <v>62</v>
      </c>
      <c r="M43" s="57" t="s">
        <v>62</v>
      </c>
      <c r="N43" s="57" t="s">
        <v>62</v>
      </c>
      <c r="O43" s="57" t="s">
        <v>62</v>
      </c>
      <c r="P43" s="57" t="s">
        <v>62</v>
      </c>
      <c r="Q43" s="57" t="s">
        <v>62</v>
      </c>
      <c r="R43" s="57">
        <v>1</v>
      </c>
      <c r="S43" s="57" t="s">
        <v>62</v>
      </c>
      <c r="T43" s="57" t="s">
        <v>62</v>
      </c>
      <c r="U43" s="57" t="s">
        <v>62</v>
      </c>
      <c r="V43" s="57">
        <v>2</v>
      </c>
      <c r="W43" s="57" t="s">
        <v>62</v>
      </c>
      <c r="X43" s="57" t="s">
        <v>62</v>
      </c>
      <c r="Y43" s="57" t="s">
        <v>62</v>
      </c>
      <c r="Z43" s="57">
        <v>1</v>
      </c>
      <c r="AA43" s="57" t="s">
        <v>62</v>
      </c>
    </row>
    <row r="44" spans="3:27" s="1" customFormat="1" ht="24.75" customHeight="1">
      <c r="C44" s="52" t="s">
        <v>172</v>
      </c>
      <c r="D44" s="363" t="s">
        <v>173</v>
      </c>
      <c r="E44" s="363"/>
      <c r="F44" s="363"/>
      <c r="G44" s="364"/>
      <c r="H44" s="91">
        <f t="shared" si="2"/>
        <v>3</v>
      </c>
      <c r="I44" s="57" t="s">
        <v>62</v>
      </c>
      <c r="J44" s="57" t="s">
        <v>62</v>
      </c>
      <c r="K44" s="57" t="s">
        <v>62</v>
      </c>
      <c r="L44" s="57" t="s">
        <v>62</v>
      </c>
      <c r="M44" s="57" t="s">
        <v>62</v>
      </c>
      <c r="N44" s="57" t="s">
        <v>62</v>
      </c>
      <c r="O44" s="57" t="s">
        <v>62</v>
      </c>
      <c r="P44" s="57" t="s">
        <v>62</v>
      </c>
      <c r="Q44" s="57" t="s">
        <v>62</v>
      </c>
      <c r="R44" s="57" t="s">
        <v>62</v>
      </c>
      <c r="S44" s="57" t="s">
        <v>62</v>
      </c>
      <c r="T44" s="57">
        <v>1</v>
      </c>
      <c r="U44" s="57" t="s">
        <v>62</v>
      </c>
      <c r="V44" s="57" t="s">
        <v>62</v>
      </c>
      <c r="W44" s="57">
        <v>2</v>
      </c>
      <c r="X44" s="57" t="s">
        <v>62</v>
      </c>
      <c r="Y44" s="57" t="s">
        <v>62</v>
      </c>
      <c r="Z44" s="57" t="s">
        <v>62</v>
      </c>
      <c r="AA44" s="57" t="s">
        <v>62</v>
      </c>
    </row>
    <row r="45" spans="1:27" s="1" customFormat="1" ht="24.75" customHeight="1" thickBot="1">
      <c r="A45" s="143"/>
      <c r="C45" s="52" t="s">
        <v>174</v>
      </c>
      <c r="D45" s="283" t="s">
        <v>175</v>
      </c>
      <c r="E45" s="283"/>
      <c r="F45" s="283"/>
      <c r="G45" s="345"/>
      <c r="H45" s="142">
        <f t="shared" si="2"/>
        <v>7</v>
      </c>
      <c r="I45" s="89" t="s">
        <v>62</v>
      </c>
      <c r="J45" s="89" t="s">
        <v>62</v>
      </c>
      <c r="K45" s="89" t="s">
        <v>62</v>
      </c>
      <c r="L45" s="89" t="s">
        <v>62</v>
      </c>
      <c r="M45" s="89">
        <v>1</v>
      </c>
      <c r="N45" s="89" t="s">
        <v>62</v>
      </c>
      <c r="O45" s="89" t="s">
        <v>62</v>
      </c>
      <c r="P45" s="89">
        <v>1</v>
      </c>
      <c r="Q45" s="89" t="s">
        <v>62</v>
      </c>
      <c r="R45" s="89" t="s">
        <v>62</v>
      </c>
      <c r="S45" s="89" t="s">
        <v>62</v>
      </c>
      <c r="T45" s="89">
        <v>2</v>
      </c>
      <c r="U45" s="89" t="s">
        <v>62</v>
      </c>
      <c r="V45" s="89" t="s">
        <v>62</v>
      </c>
      <c r="W45" s="89">
        <v>1</v>
      </c>
      <c r="X45" s="89" t="s">
        <v>62</v>
      </c>
      <c r="Y45" s="89" t="s">
        <v>62</v>
      </c>
      <c r="Z45" s="89">
        <v>2</v>
      </c>
      <c r="AA45" s="89" t="s">
        <v>62</v>
      </c>
    </row>
    <row r="46" spans="2:27" s="1" customFormat="1" ht="24.75" customHeight="1">
      <c r="B46" s="156"/>
      <c r="C46" s="156" t="s">
        <v>30</v>
      </c>
      <c r="D46" s="253" t="s">
        <v>415</v>
      </c>
      <c r="E46" s="254"/>
      <c r="F46" s="254"/>
      <c r="G46" s="254"/>
      <c r="H46" s="314"/>
      <c r="I46" s="314"/>
      <c r="J46" s="314"/>
      <c r="K46" s="3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318" t="s">
        <v>176</v>
      </c>
      <c r="X46" s="362"/>
      <c r="Y46" s="362"/>
      <c r="Z46" s="362"/>
      <c r="AA46" s="362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7" ht="22.5" customHeight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</row>
    <row r="56" spans="1:27" ht="22.5" customHeight="1">
      <c r="A56" s="341"/>
      <c r="B56" s="341"/>
      <c r="C56" s="341"/>
      <c r="D56" s="342"/>
      <c r="E56" s="342"/>
      <c r="F56" s="34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ht="22.5" customHeight="1">
      <c r="A57" s="240"/>
      <c r="B57" s="240"/>
      <c r="C57" s="240"/>
      <c r="D57" s="240"/>
      <c r="E57" s="240"/>
      <c r="F57" s="240"/>
      <c r="G57" s="240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</row>
    <row r="58" spans="1:27" ht="22.5" customHeight="1">
      <c r="A58" s="240"/>
      <c r="B58" s="240"/>
      <c r="C58" s="240"/>
      <c r="D58" s="240"/>
      <c r="E58" s="240"/>
      <c r="F58" s="240"/>
      <c r="G58" s="240"/>
      <c r="H58" s="337"/>
      <c r="I58" s="337"/>
      <c r="J58" s="337"/>
      <c r="K58" s="337"/>
      <c r="L58" s="337"/>
      <c r="M58" s="337"/>
      <c r="N58" s="337"/>
      <c r="O58" s="336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</row>
    <row r="59" spans="1:27" ht="22.5" customHeight="1">
      <c r="A59" s="240"/>
      <c r="B59" s="240"/>
      <c r="C59" s="240"/>
      <c r="D59" s="240"/>
      <c r="E59" s="240"/>
      <c r="F59" s="240"/>
      <c r="G59" s="240"/>
      <c r="H59" s="337"/>
      <c r="I59" s="337"/>
      <c r="J59" s="337"/>
      <c r="K59" s="337"/>
      <c r="L59" s="337"/>
      <c r="M59" s="337"/>
      <c r="N59" s="337"/>
      <c r="O59" s="336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</row>
    <row r="60" spans="1:27" ht="22.5" customHeight="1">
      <c r="A60" s="240"/>
      <c r="B60" s="240"/>
      <c r="C60" s="240"/>
      <c r="D60" s="240"/>
      <c r="E60" s="240"/>
      <c r="F60" s="240"/>
      <c r="G60" s="240"/>
      <c r="H60" s="337"/>
      <c r="I60" s="337"/>
      <c r="J60" s="337"/>
      <c r="K60" s="337"/>
      <c r="L60" s="337"/>
      <c r="M60" s="337"/>
      <c r="N60" s="337"/>
      <c r="O60" s="336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</row>
    <row r="61" spans="1:27" ht="22.5" customHeight="1">
      <c r="A61" s="240"/>
      <c r="B61" s="240"/>
      <c r="C61" s="240"/>
      <c r="D61" s="240"/>
      <c r="E61" s="240"/>
      <c r="F61" s="240"/>
      <c r="G61" s="240"/>
      <c r="H61" s="337"/>
      <c r="I61" s="337"/>
      <c r="J61" s="337"/>
      <c r="K61" s="337"/>
      <c r="L61" s="337"/>
      <c r="M61" s="337"/>
      <c r="N61" s="337"/>
      <c r="O61" s="336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</row>
    <row r="62" spans="1:27" ht="22.5" customHeight="1">
      <c r="A62" s="240"/>
      <c r="B62" s="240"/>
      <c r="C62" s="240"/>
      <c r="D62" s="240"/>
      <c r="E62" s="240"/>
      <c r="F62" s="240"/>
      <c r="G62" s="240"/>
      <c r="H62" s="337"/>
      <c r="I62" s="337"/>
      <c r="J62" s="337"/>
      <c r="K62" s="337"/>
      <c r="L62" s="337"/>
      <c r="M62" s="337"/>
      <c r="N62" s="337"/>
      <c r="O62" s="336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</row>
    <row r="63" spans="1:27" ht="22.5" customHeight="1">
      <c r="A63" s="240"/>
      <c r="B63" s="240"/>
      <c r="C63" s="240"/>
      <c r="D63" s="240"/>
      <c r="E63" s="240"/>
      <c r="F63" s="240"/>
      <c r="G63" s="240"/>
      <c r="H63" s="337"/>
      <c r="I63" s="337"/>
      <c r="J63" s="337"/>
      <c r="K63" s="337"/>
      <c r="L63" s="337"/>
      <c r="M63" s="337"/>
      <c r="N63" s="337"/>
      <c r="O63" s="336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</row>
    <row r="64" spans="1:27" ht="22.5" customHeight="1">
      <c r="A64" s="240"/>
      <c r="B64" s="240"/>
      <c r="C64" s="240"/>
      <c r="D64" s="240"/>
      <c r="E64" s="240"/>
      <c r="F64" s="240"/>
      <c r="G64" s="240"/>
      <c r="H64" s="337"/>
      <c r="I64" s="337"/>
      <c r="J64" s="337"/>
      <c r="K64" s="337"/>
      <c r="L64" s="337"/>
      <c r="M64" s="337"/>
      <c r="N64" s="337"/>
      <c r="O64" s="336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</row>
    <row r="65" spans="1:27" ht="22.5" customHeight="1">
      <c r="A65" s="240"/>
      <c r="B65" s="240"/>
      <c r="C65" s="240"/>
      <c r="D65" s="240"/>
      <c r="E65" s="240"/>
      <c r="F65" s="240"/>
      <c r="G65" s="240"/>
      <c r="H65" s="337"/>
      <c r="I65" s="337"/>
      <c r="J65" s="337"/>
      <c r="K65" s="337"/>
      <c r="L65" s="337"/>
      <c r="M65" s="337"/>
      <c r="N65" s="337"/>
      <c r="O65" s="336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</row>
    <row r="66" spans="1:27" ht="22.5" customHeight="1">
      <c r="A66" s="240"/>
      <c r="B66" s="240"/>
      <c r="C66" s="240"/>
      <c r="D66" s="240"/>
      <c r="E66" s="240"/>
      <c r="F66" s="240"/>
      <c r="G66" s="240"/>
      <c r="H66" s="337"/>
      <c r="I66" s="337"/>
      <c r="J66" s="337"/>
      <c r="K66" s="337"/>
      <c r="L66" s="337"/>
      <c r="M66" s="337"/>
      <c r="N66" s="337"/>
      <c r="O66" s="336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</row>
    <row r="67" spans="1:27" ht="22.5" customHeight="1">
      <c r="A67" s="240"/>
      <c r="B67" s="240"/>
      <c r="C67" s="240"/>
      <c r="D67" s="240"/>
      <c r="E67" s="240"/>
      <c r="F67" s="240"/>
      <c r="G67" s="2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22.5" customHeight="1">
      <c r="A68" s="208"/>
      <c r="B68" s="208"/>
      <c r="C68" s="208"/>
      <c r="D68" s="208"/>
      <c r="E68" s="58"/>
      <c r="F68" s="208"/>
      <c r="G68" s="208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 ht="22.5" customHeight="1">
      <c r="A69" s="208"/>
      <c r="B69" s="208"/>
      <c r="C69" s="208"/>
      <c r="D69" s="208"/>
      <c r="E69" s="58"/>
      <c r="F69" s="208"/>
      <c r="G69" s="208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22.5" customHeight="1">
      <c r="A70" s="208"/>
      <c r="B70" s="208"/>
      <c r="C70" s="208"/>
      <c r="D70" s="208"/>
      <c r="E70" s="58"/>
      <c r="F70" s="208"/>
      <c r="G70" s="208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s="84" customFormat="1" ht="22.5" customHeight="1">
      <c r="A71" s="338"/>
      <c r="B71" s="338"/>
      <c r="C71" s="338"/>
      <c r="D71" s="338"/>
      <c r="E71" s="70"/>
      <c r="F71" s="338"/>
      <c r="G71" s="338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22.5" customHeight="1">
      <c r="A72" s="52"/>
      <c r="B72" s="52"/>
      <c r="C72" s="52"/>
      <c r="D72" s="52"/>
      <c r="E72" s="52"/>
      <c r="F72" s="52"/>
      <c r="G72" s="52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s="84" customFormat="1" ht="22.5" customHeight="1">
      <c r="A73" s="68"/>
      <c r="B73" s="68"/>
      <c r="C73" s="68"/>
      <c r="D73" s="338"/>
      <c r="E73" s="338"/>
      <c r="F73" s="338"/>
      <c r="G73" s="68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22.5" customHeight="1">
      <c r="A74" s="52"/>
      <c r="B74" s="52"/>
      <c r="C74" s="52"/>
      <c r="D74" s="208"/>
      <c r="E74" s="208"/>
      <c r="F74" s="208"/>
      <c r="G74" s="208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22.5" customHeight="1">
      <c r="A75" s="52"/>
      <c r="B75" s="52"/>
      <c r="C75" s="52"/>
      <c r="D75" s="208"/>
      <c r="E75" s="208"/>
      <c r="F75" s="208"/>
      <c r="G75" s="208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22.5" customHeight="1">
      <c r="A76" s="52"/>
      <c r="B76" s="52"/>
      <c r="C76" s="52"/>
      <c r="D76" s="208"/>
      <c r="E76" s="208"/>
      <c r="F76" s="208"/>
      <c r="G76" s="208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22.5" customHeight="1">
      <c r="A77" s="52"/>
      <c r="B77" s="52"/>
      <c r="C77" s="52"/>
      <c r="D77" s="208"/>
      <c r="E77" s="208"/>
      <c r="F77" s="208"/>
      <c r="G77" s="208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22.5" customHeight="1">
      <c r="A78" s="52"/>
      <c r="B78" s="52"/>
      <c r="C78" s="52"/>
      <c r="D78" s="52"/>
      <c r="E78" s="52"/>
      <c r="F78" s="52"/>
      <c r="G78" s="52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s="84" customFormat="1" ht="22.5" customHeight="1">
      <c r="A79" s="68"/>
      <c r="B79" s="68"/>
      <c r="C79" s="68"/>
      <c r="D79" s="338"/>
      <c r="E79" s="338"/>
      <c r="F79" s="338"/>
      <c r="G79" s="68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</row>
    <row r="80" spans="1:27" ht="22.5" customHeight="1">
      <c r="A80" s="52"/>
      <c r="B80" s="52"/>
      <c r="C80" s="52"/>
      <c r="D80" s="208"/>
      <c r="E80" s="208"/>
      <c r="F80" s="208"/>
      <c r="G80" s="20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22.5" customHeight="1">
      <c r="A81" s="52"/>
      <c r="B81" s="52"/>
      <c r="C81" s="52"/>
      <c r="D81" s="208"/>
      <c r="E81" s="208"/>
      <c r="F81" s="208"/>
      <c r="G81" s="20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ht="22.5" customHeight="1">
      <c r="A82" s="52"/>
      <c r="B82" s="52"/>
      <c r="C82" s="52"/>
      <c r="D82" s="208"/>
      <c r="E82" s="208"/>
      <c r="F82" s="208"/>
      <c r="G82" s="208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22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339"/>
      <c r="X83" s="340"/>
      <c r="Y83" s="340"/>
      <c r="Z83" s="340"/>
      <c r="AA83" s="340"/>
    </row>
    <row r="84" spans="1:27" ht="22.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</sheetData>
  <mergeCells count="176">
    <mergeCell ref="D45:G45"/>
    <mergeCell ref="W46:AA46"/>
    <mergeCell ref="D40:G40"/>
    <mergeCell ref="D43:G43"/>
    <mergeCell ref="D44:G44"/>
    <mergeCell ref="D46:K46"/>
    <mergeCell ref="B42:F42"/>
    <mergeCell ref="D37:G37"/>
    <mergeCell ref="D38:G38"/>
    <mergeCell ref="D39:G39"/>
    <mergeCell ref="B36:F36"/>
    <mergeCell ref="A33:D33"/>
    <mergeCell ref="F33:G33"/>
    <mergeCell ref="A34:D34"/>
    <mergeCell ref="F34:G34"/>
    <mergeCell ref="AA20:AA29"/>
    <mergeCell ref="A31:D31"/>
    <mergeCell ref="F31:G31"/>
    <mergeCell ref="A32:D32"/>
    <mergeCell ref="F32:G32"/>
    <mergeCell ref="W20:W29"/>
    <mergeCell ref="X20:X29"/>
    <mergeCell ref="Y20:Y29"/>
    <mergeCell ref="Z20:Z29"/>
    <mergeCell ref="S20:S29"/>
    <mergeCell ref="T20:T29"/>
    <mergeCell ref="U20:U29"/>
    <mergeCell ref="V20:V29"/>
    <mergeCell ref="O20:O29"/>
    <mergeCell ref="P20:P29"/>
    <mergeCell ref="Q20:Q29"/>
    <mergeCell ref="R20:R29"/>
    <mergeCell ref="A18:AA18"/>
    <mergeCell ref="A19:F19"/>
    <mergeCell ref="A20:G30"/>
    <mergeCell ref="H20:H29"/>
    <mergeCell ref="I20:I29"/>
    <mergeCell ref="J20:J29"/>
    <mergeCell ref="K20:K29"/>
    <mergeCell ref="L20:L29"/>
    <mergeCell ref="M20:M29"/>
    <mergeCell ref="N20:N29"/>
    <mergeCell ref="V16:AA16"/>
    <mergeCell ref="Y14:AA14"/>
    <mergeCell ref="J15:L15"/>
    <mergeCell ref="M15:O15"/>
    <mergeCell ref="P15:R15"/>
    <mergeCell ref="S15:U15"/>
    <mergeCell ref="V15:X15"/>
    <mergeCell ref="Y15:AA15"/>
    <mergeCell ref="J14:L14"/>
    <mergeCell ref="M14:O14"/>
    <mergeCell ref="P14:R14"/>
    <mergeCell ref="S14:U14"/>
    <mergeCell ref="V12:X12"/>
    <mergeCell ref="S12:U12"/>
    <mergeCell ref="V14:X14"/>
    <mergeCell ref="Y12:AA12"/>
    <mergeCell ref="J13:L13"/>
    <mergeCell ref="M13:O13"/>
    <mergeCell ref="P13:R13"/>
    <mergeCell ref="S13:U13"/>
    <mergeCell ref="V13:X13"/>
    <mergeCell ref="Y13:AA13"/>
    <mergeCell ref="J12:L12"/>
    <mergeCell ref="M12:O12"/>
    <mergeCell ref="P12:R12"/>
    <mergeCell ref="V11:X11"/>
    <mergeCell ref="Y11:AA11"/>
    <mergeCell ref="J10:L10"/>
    <mergeCell ref="M10:O10"/>
    <mergeCell ref="J11:L11"/>
    <mergeCell ref="M11:O11"/>
    <mergeCell ref="P11:R11"/>
    <mergeCell ref="S11:U11"/>
    <mergeCell ref="P10:R10"/>
    <mergeCell ref="S10:U10"/>
    <mergeCell ref="Y10:AA10"/>
    <mergeCell ref="V8:X8"/>
    <mergeCell ref="Y8:AA8"/>
    <mergeCell ref="V9:X9"/>
    <mergeCell ref="Y9:AA9"/>
    <mergeCell ref="M9:O9"/>
    <mergeCell ref="P9:R9"/>
    <mergeCell ref="S9:U9"/>
    <mergeCell ref="V10:X10"/>
    <mergeCell ref="P8:R8"/>
    <mergeCell ref="S8:U8"/>
    <mergeCell ref="J7:L7"/>
    <mergeCell ref="M7:O7"/>
    <mergeCell ref="P7:R7"/>
    <mergeCell ref="S7:U7"/>
    <mergeCell ref="V6:X6"/>
    <mergeCell ref="Y6:AA6"/>
    <mergeCell ref="P5:R5"/>
    <mergeCell ref="S5:U5"/>
    <mergeCell ref="V5:X5"/>
    <mergeCell ref="Y5:AA5"/>
    <mergeCell ref="P6:R6"/>
    <mergeCell ref="S6:U6"/>
    <mergeCell ref="A15:I15"/>
    <mergeCell ref="J5:L5"/>
    <mergeCell ref="M5:O5"/>
    <mergeCell ref="J6:L6"/>
    <mergeCell ref="M6:O6"/>
    <mergeCell ref="J8:L8"/>
    <mergeCell ref="M8:O8"/>
    <mergeCell ref="J9:L9"/>
    <mergeCell ref="A11:I11"/>
    <mergeCell ref="A12:I12"/>
    <mergeCell ref="A13:I13"/>
    <mergeCell ref="A14:I14"/>
    <mergeCell ref="A3:I4"/>
    <mergeCell ref="A5:E5"/>
    <mergeCell ref="A10:I10"/>
    <mergeCell ref="H5:I5"/>
    <mergeCell ref="H6:I6"/>
    <mergeCell ref="V4:X4"/>
    <mergeCell ref="Y4:AA4"/>
    <mergeCell ref="J3:O3"/>
    <mergeCell ref="P3:U3"/>
    <mergeCell ref="V3:AA3"/>
    <mergeCell ref="J4:L4"/>
    <mergeCell ref="M4:O4"/>
    <mergeCell ref="P4:R4"/>
    <mergeCell ref="S4:U4"/>
    <mergeCell ref="D77:G77"/>
    <mergeCell ref="A56:F56"/>
    <mergeCell ref="A55:AA55"/>
    <mergeCell ref="A1:AA1"/>
    <mergeCell ref="A2:G2"/>
    <mergeCell ref="A6:E6"/>
    <mergeCell ref="A7:E7"/>
    <mergeCell ref="H7:I7"/>
    <mergeCell ref="A8:E8"/>
    <mergeCell ref="H8:I8"/>
    <mergeCell ref="D79:F79"/>
    <mergeCell ref="D80:G80"/>
    <mergeCell ref="D81:G81"/>
    <mergeCell ref="D82:G82"/>
    <mergeCell ref="Y57:Y66"/>
    <mergeCell ref="Z57:Z66"/>
    <mergeCell ref="AA57:AA66"/>
    <mergeCell ref="W83:AA83"/>
    <mergeCell ref="U57:U66"/>
    <mergeCell ref="V57:V66"/>
    <mergeCell ref="W57:W66"/>
    <mergeCell ref="X57:X66"/>
    <mergeCell ref="Q57:Q66"/>
    <mergeCell ref="R57:R66"/>
    <mergeCell ref="S57:S66"/>
    <mergeCell ref="T57:T66"/>
    <mergeCell ref="L57:L66"/>
    <mergeCell ref="M57:M66"/>
    <mergeCell ref="N57:N66"/>
    <mergeCell ref="P57:P66"/>
    <mergeCell ref="D76:G76"/>
    <mergeCell ref="A70:D70"/>
    <mergeCell ref="A71:D71"/>
    <mergeCell ref="A68:D68"/>
    <mergeCell ref="A69:D69"/>
    <mergeCell ref="D73:F73"/>
    <mergeCell ref="F68:G68"/>
    <mergeCell ref="F69:G69"/>
    <mergeCell ref="F70:G70"/>
    <mergeCell ref="F71:G71"/>
    <mergeCell ref="V7:X7"/>
    <mergeCell ref="Y7:AA7"/>
    <mergeCell ref="D74:G74"/>
    <mergeCell ref="D75:G75"/>
    <mergeCell ref="A57:G67"/>
    <mergeCell ref="O57:O66"/>
    <mergeCell ref="I57:I66"/>
    <mergeCell ref="J57:J66"/>
    <mergeCell ref="H57:H66"/>
    <mergeCell ref="K57:K6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6"/>
  <sheetViews>
    <sheetView showGridLines="0" workbookViewId="0" topLeftCell="A1">
      <selection activeCell="A1" sqref="A1:AD1"/>
    </sheetView>
  </sheetViews>
  <sheetFormatPr defaultColWidth="9.00390625" defaultRowHeight="18" customHeight="1"/>
  <cols>
    <col min="1" max="3" width="3.625" style="82" customWidth="1"/>
    <col min="4" max="4" width="5.125" style="82" customWidth="1"/>
    <col min="5" max="16384" width="3.625" style="82" customWidth="1"/>
  </cols>
  <sheetData>
    <row r="1" spans="1:30" ht="19.5" customHeight="1">
      <c r="A1" s="233" t="s">
        <v>250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27:30" ht="18" customHeight="1" thickBot="1">
      <c r="AA2" s="387" t="s">
        <v>416</v>
      </c>
      <c r="AB2" s="388"/>
      <c r="AC2" s="388"/>
      <c r="AD2" s="388"/>
    </row>
    <row r="3" spans="1:30" ht="18" customHeight="1">
      <c r="A3" s="419" t="s">
        <v>23</v>
      </c>
      <c r="B3" s="391"/>
      <c r="C3" s="391"/>
      <c r="D3" s="391"/>
      <c r="E3" s="391"/>
      <c r="F3" s="391"/>
      <c r="G3" s="391"/>
      <c r="H3" s="391"/>
      <c r="I3" s="398" t="s">
        <v>24</v>
      </c>
      <c r="J3" s="398"/>
      <c r="K3" s="398"/>
      <c r="L3" s="398"/>
      <c r="M3" s="391" t="s">
        <v>25</v>
      </c>
      <c r="N3" s="391"/>
      <c r="O3" s="391" t="s">
        <v>26</v>
      </c>
      <c r="P3" s="391"/>
      <c r="Q3" s="398" t="s">
        <v>27</v>
      </c>
      <c r="R3" s="398"/>
      <c r="S3" s="399" t="s">
        <v>251</v>
      </c>
      <c r="T3" s="416"/>
      <c r="U3" s="416"/>
      <c r="V3" s="416"/>
      <c r="W3" s="417"/>
      <c r="X3" s="418"/>
      <c r="Y3" s="399" t="s">
        <v>321</v>
      </c>
      <c r="Z3" s="416"/>
      <c r="AA3" s="416"/>
      <c r="AB3" s="416"/>
      <c r="AC3" s="417"/>
      <c r="AD3" s="417"/>
    </row>
    <row r="4" spans="1:30" ht="18" customHeight="1">
      <c r="A4" s="420"/>
      <c r="B4" s="410"/>
      <c r="C4" s="410"/>
      <c r="D4" s="410"/>
      <c r="E4" s="410"/>
      <c r="F4" s="410"/>
      <c r="G4" s="410"/>
      <c r="H4" s="410"/>
      <c r="I4" s="367"/>
      <c r="J4" s="367"/>
      <c r="K4" s="367"/>
      <c r="L4" s="367"/>
      <c r="M4" s="410"/>
      <c r="N4" s="410"/>
      <c r="O4" s="410"/>
      <c r="P4" s="410"/>
      <c r="Q4" s="367"/>
      <c r="R4" s="367"/>
      <c r="S4" s="411" t="s">
        <v>252</v>
      </c>
      <c r="T4" s="412"/>
      <c r="U4" s="413"/>
      <c r="V4" s="411" t="s">
        <v>253</v>
      </c>
      <c r="W4" s="412"/>
      <c r="X4" s="413"/>
      <c r="Y4" s="411" t="s">
        <v>252</v>
      </c>
      <c r="Z4" s="412"/>
      <c r="AA4" s="413"/>
      <c r="AB4" s="411" t="s">
        <v>253</v>
      </c>
      <c r="AC4" s="412"/>
      <c r="AD4" s="425"/>
    </row>
    <row r="5" spans="1:30" ht="18" customHeight="1">
      <c r="A5" s="420"/>
      <c r="B5" s="410"/>
      <c r="C5" s="410"/>
      <c r="D5" s="410"/>
      <c r="E5" s="410"/>
      <c r="F5" s="410"/>
      <c r="G5" s="410"/>
      <c r="H5" s="410"/>
      <c r="I5" s="367"/>
      <c r="J5" s="367"/>
      <c r="K5" s="367"/>
      <c r="L5" s="367"/>
      <c r="M5" s="410"/>
      <c r="N5" s="410"/>
      <c r="O5" s="410"/>
      <c r="P5" s="410"/>
      <c r="Q5" s="367"/>
      <c r="R5" s="367"/>
      <c r="S5" s="414" t="s">
        <v>254</v>
      </c>
      <c r="T5" s="414"/>
      <c r="U5" s="415"/>
      <c r="V5" s="414" t="s">
        <v>254</v>
      </c>
      <c r="W5" s="414"/>
      <c r="X5" s="415"/>
      <c r="Y5" s="414" t="s">
        <v>254</v>
      </c>
      <c r="Z5" s="414"/>
      <c r="AA5" s="415"/>
      <c r="AB5" s="414" t="s">
        <v>254</v>
      </c>
      <c r="AC5" s="414"/>
      <c r="AD5" s="426"/>
    </row>
    <row r="6" spans="1:30" ht="13.5" customHeight="1">
      <c r="A6" s="93"/>
      <c r="B6" s="93"/>
      <c r="C6" s="93"/>
      <c r="D6" s="93"/>
      <c r="E6" s="93"/>
      <c r="F6" s="93"/>
      <c r="G6" s="93"/>
      <c r="H6" s="94"/>
      <c r="I6" s="52"/>
      <c r="J6" s="52"/>
      <c r="K6" s="52"/>
      <c r="L6" s="52"/>
      <c r="M6" s="93"/>
      <c r="N6" s="93"/>
      <c r="O6" s="93"/>
      <c r="P6" s="93"/>
      <c r="Q6" s="52"/>
      <c r="R6" s="52"/>
      <c r="S6" s="88"/>
      <c r="T6" s="88"/>
      <c r="V6" s="88"/>
      <c r="W6" s="88"/>
      <c r="X6" s="88"/>
      <c r="Y6" s="88"/>
      <c r="Z6" s="88"/>
      <c r="AB6" s="88"/>
      <c r="AC6" s="88"/>
      <c r="AD6" s="88"/>
    </row>
    <row r="7" spans="1:30" ht="18" customHeight="1">
      <c r="A7" s="378" t="s">
        <v>322</v>
      </c>
      <c r="B7" s="378"/>
      <c r="C7" s="378"/>
      <c r="D7" s="378"/>
      <c r="E7" s="378"/>
      <c r="F7" s="378"/>
      <c r="G7" s="378"/>
      <c r="H7" s="379"/>
      <c r="I7" s="382" t="s">
        <v>417</v>
      </c>
      <c r="J7" s="206"/>
      <c r="K7" s="206"/>
      <c r="L7" s="206"/>
      <c r="M7" s="240" t="s">
        <v>323</v>
      </c>
      <c r="N7" s="240"/>
      <c r="O7" s="206" t="s">
        <v>324</v>
      </c>
      <c r="P7" s="206"/>
      <c r="Q7" s="206" t="s">
        <v>325</v>
      </c>
      <c r="R7" s="206"/>
      <c r="S7" s="377">
        <v>65.2</v>
      </c>
      <c r="T7" s="377"/>
      <c r="U7" s="377"/>
      <c r="V7" s="377">
        <v>58.5</v>
      </c>
      <c r="W7" s="377"/>
      <c r="X7" s="377"/>
      <c r="Y7" s="377">
        <v>49.4</v>
      </c>
      <c r="Z7" s="377"/>
      <c r="AA7" s="377"/>
      <c r="AB7" s="377">
        <v>41.9</v>
      </c>
      <c r="AC7" s="377"/>
      <c r="AD7" s="377"/>
    </row>
    <row r="8" spans="1:30" ht="18" customHeight="1">
      <c r="A8" s="380" t="s">
        <v>326</v>
      </c>
      <c r="B8" s="380"/>
      <c r="C8" s="380"/>
      <c r="D8" s="380"/>
      <c r="E8" s="380"/>
      <c r="F8" s="380"/>
      <c r="G8" s="380"/>
      <c r="H8" s="381"/>
      <c r="I8" s="382"/>
      <c r="J8" s="206"/>
      <c r="K8" s="206"/>
      <c r="L8" s="206"/>
      <c r="M8" s="240"/>
      <c r="N8" s="240"/>
      <c r="O8" s="206"/>
      <c r="P8" s="206"/>
      <c r="Q8" s="206"/>
      <c r="R8" s="206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</row>
    <row r="9" spans="1:30" ht="13.5" customHeight="1">
      <c r="A9" s="178"/>
      <c r="B9" s="178"/>
      <c r="C9" s="178"/>
      <c r="D9" s="178"/>
      <c r="E9" s="178"/>
      <c r="F9" s="178"/>
      <c r="G9" s="178"/>
      <c r="H9" s="179"/>
      <c r="I9" s="85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ht="18" customHeight="1">
      <c r="A10" s="378" t="s">
        <v>327</v>
      </c>
      <c r="B10" s="378"/>
      <c r="C10" s="378"/>
      <c r="D10" s="378"/>
      <c r="E10" s="378"/>
      <c r="F10" s="378"/>
      <c r="G10" s="378"/>
      <c r="H10" s="379"/>
      <c r="I10" s="382" t="s">
        <v>418</v>
      </c>
      <c r="J10" s="206"/>
      <c r="K10" s="206"/>
      <c r="L10" s="206"/>
      <c r="M10" s="240" t="s">
        <v>323</v>
      </c>
      <c r="N10" s="240"/>
      <c r="O10" s="206" t="s">
        <v>324</v>
      </c>
      <c r="P10" s="206"/>
      <c r="Q10" s="206" t="s">
        <v>328</v>
      </c>
      <c r="R10" s="206"/>
      <c r="S10" s="377">
        <v>63.3</v>
      </c>
      <c r="T10" s="377"/>
      <c r="U10" s="377"/>
      <c r="V10" s="377">
        <v>59.9</v>
      </c>
      <c r="W10" s="377"/>
      <c r="X10" s="377"/>
      <c r="Y10" s="377">
        <v>44.2</v>
      </c>
      <c r="Z10" s="377"/>
      <c r="AA10" s="377"/>
      <c r="AB10" s="377">
        <v>38.8</v>
      </c>
      <c r="AC10" s="377"/>
      <c r="AD10" s="377"/>
    </row>
    <row r="11" spans="1:30" ht="18" customHeight="1">
      <c r="A11" s="380" t="s">
        <v>329</v>
      </c>
      <c r="B11" s="380"/>
      <c r="C11" s="380"/>
      <c r="D11" s="380"/>
      <c r="E11" s="380"/>
      <c r="F11" s="380"/>
      <c r="G11" s="380"/>
      <c r="H11" s="381"/>
      <c r="I11" s="382"/>
      <c r="J11" s="206"/>
      <c r="K11" s="206"/>
      <c r="L11" s="206"/>
      <c r="M11" s="240"/>
      <c r="N11" s="240"/>
      <c r="O11" s="206"/>
      <c r="P11" s="206"/>
      <c r="Q11" s="206"/>
      <c r="R11" s="206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</row>
    <row r="12" spans="1:30" ht="13.5" customHeight="1">
      <c r="A12" s="178"/>
      <c r="B12" s="178"/>
      <c r="C12" s="178"/>
      <c r="D12" s="178"/>
      <c r="E12" s="178"/>
      <c r="F12" s="178"/>
      <c r="G12" s="178"/>
      <c r="H12" s="179"/>
      <c r="I12" s="85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ht="18" customHeight="1">
      <c r="A13" s="378" t="s">
        <v>330</v>
      </c>
      <c r="B13" s="378"/>
      <c r="C13" s="378"/>
      <c r="D13" s="378"/>
      <c r="E13" s="378"/>
      <c r="F13" s="378"/>
      <c r="G13" s="378"/>
      <c r="H13" s="379"/>
      <c r="I13" s="382" t="s">
        <v>419</v>
      </c>
      <c r="J13" s="206"/>
      <c r="K13" s="206"/>
      <c r="L13" s="206"/>
      <c r="M13" s="240" t="s">
        <v>323</v>
      </c>
      <c r="N13" s="240"/>
      <c r="O13" s="206" t="s">
        <v>324</v>
      </c>
      <c r="P13" s="206"/>
      <c r="Q13" s="206" t="s">
        <v>325</v>
      </c>
      <c r="R13" s="206"/>
      <c r="S13" s="377">
        <v>64.5</v>
      </c>
      <c r="T13" s="377"/>
      <c r="U13" s="377"/>
      <c r="V13" s="377">
        <v>58.7</v>
      </c>
      <c r="W13" s="377"/>
      <c r="X13" s="377"/>
      <c r="Y13" s="377">
        <v>57.3</v>
      </c>
      <c r="Z13" s="377"/>
      <c r="AA13" s="377"/>
      <c r="AB13" s="377">
        <v>45.8</v>
      </c>
      <c r="AC13" s="377"/>
      <c r="AD13" s="377"/>
    </row>
    <row r="14" spans="1:30" ht="18" customHeight="1">
      <c r="A14" s="380" t="s">
        <v>467</v>
      </c>
      <c r="B14" s="380"/>
      <c r="C14" s="380"/>
      <c r="D14" s="380"/>
      <c r="E14" s="380"/>
      <c r="F14" s="380"/>
      <c r="G14" s="380"/>
      <c r="H14" s="381"/>
      <c r="I14" s="382"/>
      <c r="J14" s="206"/>
      <c r="K14" s="206"/>
      <c r="L14" s="206"/>
      <c r="M14" s="240"/>
      <c r="N14" s="240"/>
      <c r="O14" s="206"/>
      <c r="P14" s="206"/>
      <c r="Q14" s="206"/>
      <c r="R14" s="206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</row>
    <row r="15" spans="1:30" ht="13.5" customHeight="1">
      <c r="A15" s="178"/>
      <c r="B15" s="178"/>
      <c r="C15" s="178"/>
      <c r="D15" s="178"/>
      <c r="E15" s="178"/>
      <c r="F15" s="178"/>
      <c r="G15" s="178"/>
      <c r="H15" s="179"/>
      <c r="I15" s="8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30" ht="18" customHeight="1">
      <c r="A16" s="378" t="s">
        <v>28</v>
      </c>
      <c r="B16" s="378"/>
      <c r="C16" s="378"/>
      <c r="D16" s="378"/>
      <c r="E16" s="378"/>
      <c r="F16" s="378"/>
      <c r="G16" s="378"/>
      <c r="H16" s="379"/>
      <c r="I16" s="382" t="s">
        <v>420</v>
      </c>
      <c r="J16" s="206"/>
      <c r="K16" s="206"/>
      <c r="L16" s="206"/>
      <c r="M16" s="240" t="s">
        <v>323</v>
      </c>
      <c r="N16" s="240"/>
      <c r="O16" s="206" t="s">
        <v>324</v>
      </c>
      <c r="P16" s="206"/>
      <c r="Q16" s="206" t="s">
        <v>331</v>
      </c>
      <c r="R16" s="206"/>
      <c r="S16" s="377">
        <v>61.5</v>
      </c>
      <c r="T16" s="377"/>
      <c r="U16" s="377"/>
      <c r="V16" s="377">
        <v>54.8</v>
      </c>
      <c r="W16" s="377"/>
      <c r="X16" s="377"/>
      <c r="Y16" s="377">
        <v>54.8</v>
      </c>
      <c r="Z16" s="377"/>
      <c r="AA16" s="377"/>
      <c r="AB16" s="377">
        <v>53.7</v>
      </c>
      <c r="AC16" s="377"/>
      <c r="AD16" s="377"/>
    </row>
    <row r="17" spans="1:30" ht="18" customHeight="1">
      <c r="A17" s="380" t="s">
        <v>423</v>
      </c>
      <c r="B17" s="380"/>
      <c r="C17" s="380"/>
      <c r="D17" s="380"/>
      <c r="E17" s="380"/>
      <c r="F17" s="380"/>
      <c r="G17" s="380"/>
      <c r="H17" s="381"/>
      <c r="I17" s="382"/>
      <c r="J17" s="206"/>
      <c r="K17" s="206"/>
      <c r="L17" s="206"/>
      <c r="M17" s="240"/>
      <c r="N17" s="240"/>
      <c r="O17" s="206"/>
      <c r="P17" s="206"/>
      <c r="Q17" s="206"/>
      <c r="R17" s="206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</row>
    <row r="18" spans="1:30" ht="13.5" customHeight="1">
      <c r="A18" s="178"/>
      <c r="B18" s="178"/>
      <c r="C18" s="178"/>
      <c r="D18" s="178"/>
      <c r="E18" s="178"/>
      <c r="F18" s="178"/>
      <c r="G18" s="178"/>
      <c r="H18" s="179"/>
      <c r="I18" s="8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ht="18" customHeight="1">
      <c r="A19" s="378" t="s">
        <v>332</v>
      </c>
      <c r="B19" s="378"/>
      <c r="C19" s="378"/>
      <c r="D19" s="378"/>
      <c r="E19" s="378"/>
      <c r="F19" s="378"/>
      <c r="G19" s="378"/>
      <c r="H19" s="379"/>
      <c r="I19" s="382" t="s">
        <v>421</v>
      </c>
      <c r="J19" s="206"/>
      <c r="K19" s="206"/>
      <c r="L19" s="206"/>
      <c r="M19" s="240" t="s">
        <v>323</v>
      </c>
      <c r="N19" s="240"/>
      <c r="O19" s="206" t="s">
        <v>448</v>
      </c>
      <c r="P19" s="206"/>
      <c r="Q19" s="206" t="s">
        <v>331</v>
      </c>
      <c r="R19" s="206"/>
      <c r="S19" s="377">
        <v>61.2</v>
      </c>
      <c r="T19" s="377"/>
      <c r="U19" s="377"/>
      <c r="V19" s="377">
        <v>55.4</v>
      </c>
      <c r="W19" s="377"/>
      <c r="X19" s="377"/>
      <c r="Y19" s="377">
        <v>45.8</v>
      </c>
      <c r="Z19" s="377"/>
      <c r="AA19" s="377"/>
      <c r="AB19" s="377">
        <v>38.7</v>
      </c>
      <c r="AC19" s="377"/>
      <c r="AD19" s="377"/>
    </row>
    <row r="20" spans="1:30" ht="18" customHeight="1">
      <c r="A20" s="380" t="s">
        <v>424</v>
      </c>
      <c r="B20" s="380"/>
      <c r="C20" s="380"/>
      <c r="D20" s="380"/>
      <c r="E20" s="380"/>
      <c r="F20" s="380"/>
      <c r="G20" s="380"/>
      <c r="H20" s="381"/>
      <c r="I20" s="382"/>
      <c r="J20" s="206"/>
      <c r="K20" s="206"/>
      <c r="L20" s="206"/>
      <c r="M20" s="240"/>
      <c r="N20" s="240"/>
      <c r="O20" s="206"/>
      <c r="P20" s="206"/>
      <c r="Q20" s="206"/>
      <c r="R20" s="206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</row>
    <row r="21" spans="1:30" ht="13.5" customHeight="1">
      <c r="A21" s="178"/>
      <c r="B21" s="178"/>
      <c r="C21" s="178"/>
      <c r="D21" s="178"/>
      <c r="E21" s="178"/>
      <c r="F21" s="178"/>
      <c r="G21" s="178"/>
      <c r="H21" s="179"/>
      <c r="I21" s="85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18" customHeight="1">
      <c r="A22" s="378" t="s">
        <v>29</v>
      </c>
      <c r="B22" s="378"/>
      <c r="C22" s="378"/>
      <c r="D22" s="378"/>
      <c r="E22" s="378"/>
      <c r="F22" s="378"/>
      <c r="G22" s="378"/>
      <c r="H22" s="379"/>
      <c r="I22" s="382" t="s">
        <v>422</v>
      </c>
      <c r="J22" s="206"/>
      <c r="K22" s="206"/>
      <c r="L22" s="206"/>
      <c r="M22" s="240" t="s">
        <v>323</v>
      </c>
      <c r="N22" s="240"/>
      <c r="O22" s="206" t="s">
        <v>324</v>
      </c>
      <c r="P22" s="206"/>
      <c r="Q22" s="206" t="s">
        <v>325</v>
      </c>
      <c r="R22" s="206"/>
      <c r="S22" s="377">
        <v>63.1</v>
      </c>
      <c r="T22" s="377"/>
      <c r="U22" s="377"/>
      <c r="V22" s="377">
        <v>56.7</v>
      </c>
      <c r="W22" s="377"/>
      <c r="X22" s="377"/>
      <c r="Y22" s="377">
        <v>47</v>
      </c>
      <c r="Z22" s="377"/>
      <c r="AA22" s="377"/>
      <c r="AB22" s="377">
        <v>41.1</v>
      </c>
      <c r="AC22" s="377"/>
      <c r="AD22" s="377"/>
    </row>
    <row r="23" spans="1:30" ht="18" customHeight="1">
      <c r="A23" s="380" t="s">
        <v>425</v>
      </c>
      <c r="B23" s="380"/>
      <c r="C23" s="380"/>
      <c r="D23" s="380"/>
      <c r="E23" s="380"/>
      <c r="F23" s="380"/>
      <c r="G23" s="380"/>
      <c r="H23" s="381"/>
      <c r="I23" s="382"/>
      <c r="J23" s="206"/>
      <c r="K23" s="206"/>
      <c r="L23" s="206"/>
      <c r="M23" s="240"/>
      <c r="N23" s="240"/>
      <c r="O23" s="206"/>
      <c r="P23" s="206"/>
      <c r="Q23" s="206"/>
      <c r="R23" s="206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</row>
    <row r="24" spans="1:8" ht="13.5" customHeight="1" thickBot="1">
      <c r="A24" s="52"/>
      <c r="B24" s="52"/>
      <c r="C24" s="52"/>
      <c r="D24" s="52"/>
      <c r="E24" s="52"/>
      <c r="F24" s="52"/>
      <c r="G24" s="52"/>
      <c r="H24" s="56"/>
    </row>
    <row r="25" spans="1:30" ht="18" customHeight="1">
      <c r="A25" s="83"/>
      <c r="B25" s="95" t="s">
        <v>461</v>
      </c>
      <c r="C25" s="383" t="s">
        <v>372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101"/>
      <c r="Z25" s="365" t="s">
        <v>362</v>
      </c>
      <c r="AA25" s="365"/>
      <c r="AB25" s="365"/>
      <c r="AC25" s="365"/>
      <c r="AD25" s="365"/>
    </row>
    <row r="26" spans="1:30" ht="18" customHeight="1">
      <c r="A26" s="52"/>
      <c r="B26" s="64"/>
      <c r="C26" s="341" t="s">
        <v>371</v>
      </c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52"/>
      <c r="X26" s="74"/>
      <c r="Y26" s="74"/>
      <c r="Z26" s="52"/>
      <c r="AA26" s="67"/>
      <c r="AB26" s="78"/>
      <c r="AC26" s="78"/>
      <c r="AD26" s="78"/>
    </row>
    <row r="27" spans="2:23" ht="18" customHeight="1">
      <c r="B27" s="96"/>
      <c r="C27" s="385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97"/>
      <c r="W27" s="97"/>
    </row>
    <row r="28" ht="19.5" customHeight="1"/>
    <row r="29" spans="1:30" ht="19.5" customHeight="1">
      <c r="A29" s="233" t="s">
        <v>333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</row>
    <row r="30" spans="1:30" ht="18" customHeight="1" thickBot="1">
      <c r="A30" s="385" t="s">
        <v>31</v>
      </c>
      <c r="B30" s="386"/>
      <c r="C30" s="386"/>
      <c r="D30" s="386"/>
      <c r="AA30" s="387" t="s">
        <v>416</v>
      </c>
      <c r="AB30" s="388"/>
      <c r="AC30" s="388"/>
      <c r="AD30" s="388"/>
    </row>
    <row r="31" spans="1:30" ht="18" customHeight="1">
      <c r="A31" s="394" t="s">
        <v>255</v>
      </c>
      <c r="B31" s="395"/>
      <c r="C31" s="395"/>
      <c r="D31" s="395"/>
      <c r="E31" s="391" t="s">
        <v>33</v>
      </c>
      <c r="F31" s="392"/>
      <c r="G31" s="398" t="s">
        <v>34</v>
      </c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9"/>
    </row>
    <row r="32" spans="1:30" ht="18" customHeight="1">
      <c r="A32" s="396"/>
      <c r="B32" s="397"/>
      <c r="C32" s="397"/>
      <c r="D32" s="397"/>
      <c r="E32" s="393"/>
      <c r="F32" s="393"/>
      <c r="G32" s="367" t="s">
        <v>35</v>
      </c>
      <c r="H32" s="367"/>
      <c r="I32" s="367" t="s">
        <v>36</v>
      </c>
      <c r="J32" s="367"/>
      <c r="K32" s="367" t="s">
        <v>37</v>
      </c>
      <c r="L32" s="367"/>
      <c r="M32" s="367" t="s">
        <v>38</v>
      </c>
      <c r="N32" s="367"/>
      <c r="O32" s="367" t="s">
        <v>39</v>
      </c>
      <c r="P32" s="367"/>
      <c r="Q32" s="367" t="s">
        <v>40</v>
      </c>
      <c r="R32" s="367"/>
      <c r="S32" s="367" t="s">
        <v>41</v>
      </c>
      <c r="T32" s="367"/>
      <c r="U32" s="367" t="s">
        <v>42</v>
      </c>
      <c r="V32" s="367"/>
      <c r="W32" s="367" t="s">
        <v>43</v>
      </c>
      <c r="X32" s="367"/>
      <c r="Y32" s="367" t="s">
        <v>44</v>
      </c>
      <c r="Z32" s="367"/>
      <c r="AA32" s="367" t="s">
        <v>45</v>
      </c>
      <c r="AB32" s="367"/>
      <c r="AC32" s="367" t="s">
        <v>46</v>
      </c>
      <c r="AD32" s="373"/>
    </row>
    <row r="33" spans="1:30" ht="18" customHeight="1">
      <c r="A33" s="401" t="s">
        <v>47</v>
      </c>
      <c r="B33" s="402"/>
      <c r="C33" s="402"/>
      <c r="D33" s="402"/>
      <c r="E33" s="403">
        <v>0.015</v>
      </c>
      <c r="F33" s="404"/>
      <c r="G33" s="400">
        <v>0.018</v>
      </c>
      <c r="H33" s="400"/>
      <c r="I33" s="400">
        <v>0.018</v>
      </c>
      <c r="J33" s="400"/>
      <c r="K33" s="400">
        <v>0.018</v>
      </c>
      <c r="L33" s="400"/>
      <c r="M33" s="400">
        <v>0.015</v>
      </c>
      <c r="N33" s="400"/>
      <c r="O33" s="400">
        <v>0.015</v>
      </c>
      <c r="P33" s="400"/>
      <c r="Q33" s="400">
        <v>0.015</v>
      </c>
      <c r="R33" s="400"/>
      <c r="S33" s="400">
        <v>0.012</v>
      </c>
      <c r="T33" s="400"/>
      <c r="U33" s="400">
        <v>0.016</v>
      </c>
      <c r="V33" s="400"/>
      <c r="W33" s="400">
        <v>0.015</v>
      </c>
      <c r="X33" s="400"/>
      <c r="Y33" s="400">
        <v>0.011</v>
      </c>
      <c r="Z33" s="400"/>
      <c r="AA33" s="400">
        <v>0.015</v>
      </c>
      <c r="AB33" s="400"/>
      <c r="AC33" s="400">
        <v>0.016</v>
      </c>
      <c r="AD33" s="400"/>
    </row>
    <row r="34" spans="1:30" ht="18" customHeight="1">
      <c r="A34" s="401" t="s">
        <v>48</v>
      </c>
      <c r="B34" s="402"/>
      <c r="C34" s="402"/>
      <c r="D34" s="402"/>
      <c r="E34" s="389">
        <v>0.003</v>
      </c>
      <c r="F34" s="390"/>
      <c r="G34" s="372">
        <v>0.004</v>
      </c>
      <c r="H34" s="372"/>
      <c r="I34" s="372">
        <v>0.003</v>
      </c>
      <c r="J34" s="372"/>
      <c r="K34" s="372">
        <v>0.004</v>
      </c>
      <c r="L34" s="372"/>
      <c r="M34" s="372">
        <v>0.003</v>
      </c>
      <c r="N34" s="372"/>
      <c r="O34" s="372">
        <v>0.004</v>
      </c>
      <c r="P34" s="372"/>
      <c r="Q34" s="372">
        <v>0.004</v>
      </c>
      <c r="R34" s="372"/>
      <c r="S34" s="372">
        <v>0.003</v>
      </c>
      <c r="T34" s="372"/>
      <c r="U34" s="372">
        <v>0.003</v>
      </c>
      <c r="V34" s="372"/>
      <c r="W34" s="372">
        <v>0.003</v>
      </c>
      <c r="X34" s="372"/>
      <c r="Y34" s="372">
        <v>0.002</v>
      </c>
      <c r="Z34" s="372"/>
      <c r="AA34" s="372">
        <v>0.003</v>
      </c>
      <c r="AB34" s="372"/>
      <c r="AC34" s="372">
        <v>0.003</v>
      </c>
      <c r="AD34" s="372"/>
    </row>
    <row r="35" spans="1:30" ht="18" customHeight="1" thickBot="1">
      <c r="A35" s="406" t="s">
        <v>49</v>
      </c>
      <c r="B35" s="407"/>
      <c r="C35" s="407"/>
      <c r="D35" s="407"/>
      <c r="E35" s="408">
        <v>0.012</v>
      </c>
      <c r="F35" s="409"/>
      <c r="G35" s="405">
        <v>0.015</v>
      </c>
      <c r="H35" s="405"/>
      <c r="I35" s="405">
        <v>0.015</v>
      </c>
      <c r="J35" s="405"/>
      <c r="K35" s="405">
        <v>0.014</v>
      </c>
      <c r="L35" s="405"/>
      <c r="M35" s="405">
        <v>0.011</v>
      </c>
      <c r="N35" s="405"/>
      <c r="O35" s="405">
        <v>0.011</v>
      </c>
      <c r="P35" s="405"/>
      <c r="Q35" s="405">
        <v>0.012</v>
      </c>
      <c r="R35" s="405"/>
      <c r="S35" s="405">
        <v>0.009</v>
      </c>
      <c r="T35" s="405"/>
      <c r="U35" s="405">
        <v>0.012</v>
      </c>
      <c r="V35" s="405"/>
      <c r="W35" s="405">
        <v>0.012</v>
      </c>
      <c r="X35" s="405"/>
      <c r="Y35" s="405">
        <v>0.009</v>
      </c>
      <c r="Z35" s="405"/>
      <c r="AA35" s="405">
        <v>0.011</v>
      </c>
      <c r="AB35" s="405"/>
      <c r="AC35" s="405">
        <v>0.013</v>
      </c>
      <c r="AD35" s="405"/>
    </row>
    <row r="36" spans="1:30" ht="18" customHeight="1">
      <c r="A36" s="365" t="s">
        <v>461</v>
      </c>
      <c r="B36" s="365"/>
      <c r="C36" s="157" t="s">
        <v>50</v>
      </c>
      <c r="D36" s="158"/>
      <c r="E36" s="160"/>
      <c r="F36" s="160"/>
      <c r="G36" s="160"/>
      <c r="H36" s="160"/>
      <c r="I36" s="160"/>
      <c r="J36" s="160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365" t="s">
        <v>363</v>
      </c>
      <c r="X36" s="297"/>
      <c r="Y36" s="297"/>
      <c r="Z36" s="297"/>
      <c r="AA36" s="297"/>
      <c r="AB36" s="297"/>
      <c r="AC36" s="297"/>
      <c r="AD36" s="297"/>
    </row>
    <row r="37" spans="24:30" ht="18" customHeight="1">
      <c r="X37" s="339" t="s">
        <v>362</v>
      </c>
      <c r="Y37" s="339"/>
      <c r="Z37" s="384"/>
      <c r="AA37" s="384"/>
      <c r="AB37" s="384"/>
      <c r="AC37" s="384"/>
      <c r="AD37" s="384"/>
    </row>
    <row r="38" ht="19.5" customHeight="1"/>
    <row r="39" spans="1:30" ht="19.5" customHeight="1">
      <c r="A39" s="233" t="s">
        <v>256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</row>
    <row r="40" spans="1:30" ht="18" customHeight="1" thickBot="1">
      <c r="A40" s="385" t="s">
        <v>31</v>
      </c>
      <c r="B40" s="386"/>
      <c r="C40" s="386"/>
      <c r="D40" s="386"/>
      <c r="AA40" s="387" t="s">
        <v>416</v>
      </c>
      <c r="AB40" s="388"/>
      <c r="AC40" s="388"/>
      <c r="AD40" s="388"/>
    </row>
    <row r="41" spans="1:30" ht="18" customHeight="1">
      <c r="A41" s="394" t="s">
        <v>32</v>
      </c>
      <c r="B41" s="395"/>
      <c r="C41" s="395"/>
      <c r="D41" s="395"/>
      <c r="E41" s="391" t="s">
        <v>33</v>
      </c>
      <c r="F41" s="392"/>
      <c r="G41" s="398" t="s">
        <v>34</v>
      </c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9"/>
    </row>
    <row r="42" spans="1:30" ht="18" customHeight="1">
      <c r="A42" s="396"/>
      <c r="B42" s="397"/>
      <c r="C42" s="397"/>
      <c r="D42" s="397"/>
      <c r="E42" s="393"/>
      <c r="F42" s="393"/>
      <c r="G42" s="367" t="s">
        <v>35</v>
      </c>
      <c r="H42" s="367"/>
      <c r="I42" s="367" t="s">
        <v>36</v>
      </c>
      <c r="J42" s="367"/>
      <c r="K42" s="367" t="s">
        <v>37</v>
      </c>
      <c r="L42" s="367"/>
      <c r="M42" s="367" t="s">
        <v>38</v>
      </c>
      <c r="N42" s="367"/>
      <c r="O42" s="367" t="s">
        <v>39</v>
      </c>
      <c r="P42" s="367"/>
      <c r="Q42" s="367" t="s">
        <v>40</v>
      </c>
      <c r="R42" s="367"/>
      <c r="S42" s="367" t="s">
        <v>41</v>
      </c>
      <c r="T42" s="367"/>
      <c r="U42" s="367" t="s">
        <v>42</v>
      </c>
      <c r="V42" s="367"/>
      <c r="W42" s="367" t="s">
        <v>43</v>
      </c>
      <c r="X42" s="367"/>
      <c r="Y42" s="367" t="s">
        <v>44</v>
      </c>
      <c r="Z42" s="367"/>
      <c r="AA42" s="367" t="s">
        <v>45</v>
      </c>
      <c r="AB42" s="367"/>
      <c r="AC42" s="367" t="s">
        <v>46</v>
      </c>
      <c r="AD42" s="373"/>
    </row>
    <row r="43" spans="1:30" ht="13.5" customHeight="1">
      <c r="A43" s="360"/>
      <c r="B43" s="370"/>
      <c r="C43" s="370"/>
      <c r="D43" s="370"/>
      <c r="E43" s="371"/>
      <c r="F43" s="371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</row>
    <row r="44" spans="1:30" ht="18" customHeight="1">
      <c r="A44" s="284" t="s">
        <v>51</v>
      </c>
      <c r="B44" s="284"/>
      <c r="C44" s="284"/>
      <c r="D44" s="285"/>
      <c r="E44" s="389">
        <v>0.005</v>
      </c>
      <c r="F44" s="390"/>
      <c r="G44" s="372">
        <v>0.007</v>
      </c>
      <c r="H44" s="372"/>
      <c r="I44" s="372">
        <v>0.005</v>
      </c>
      <c r="J44" s="372"/>
      <c r="K44" s="372">
        <v>0.004</v>
      </c>
      <c r="L44" s="372"/>
      <c r="M44" s="372">
        <v>0.005</v>
      </c>
      <c r="N44" s="372"/>
      <c r="O44" s="372">
        <v>0.004</v>
      </c>
      <c r="P44" s="372"/>
      <c r="Q44" s="372">
        <v>0.004</v>
      </c>
      <c r="R44" s="372"/>
      <c r="S44" s="372">
        <v>0.004</v>
      </c>
      <c r="T44" s="372"/>
      <c r="U44" s="372">
        <v>0.006</v>
      </c>
      <c r="V44" s="372"/>
      <c r="W44" s="372">
        <v>0.005</v>
      </c>
      <c r="X44" s="372"/>
      <c r="Y44" s="372">
        <v>0.004</v>
      </c>
      <c r="Z44" s="372"/>
      <c r="AA44" s="372">
        <v>0.005</v>
      </c>
      <c r="AB44" s="372"/>
      <c r="AC44" s="372">
        <v>0.007</v>
      </c>
      <c r="AD44" s="372"/>
    </row>
    <row r="45" spans="1:30" ht="13.5" customHeight="1" thickBot="1">
      <c r="A45" s="368"/>
      <c r="B45" s="369"/>
      <c r="C45" s="369"/>
      <c r="D45" s="369"/>
      <c r="E45" s="371"/>
      <c r="F45" s="371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</row>
    <row r="46" spans="1:30" ht="18" customHeight="1">
      <c r="A46" s="365" t="s">
        <v>461</v>
      </c>
      <c r="B46" s="365"/>
      <c r="C46" s="157" t="s">
        <v>52</v>
      </c>
      <c r="D46" s="158"/>
      <c r="E46" s="160"/>
      <c r="F46" s="160"/>
      <c r="G46" s="160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365" t="s">
        <v>362</v>
      </c>
      <c r="Y46" s="365"/>
      <c r="Z46" s="297"/>
      <c r="AA46" s="297"/>
      <c r="AB46" s="297"/>
      <c r="AC46" s="297"/>
      <c r="AD46" s="297"/>
    </row>
    <row r="47" spans="1:30" ht="18" customHeight="1">
      <c r="A47" s="88"/>
      <c r="B47" s="374"/>
      <c r="C47" s="375"/>
      <c r="D47" s="375"/>
      <c r="E47" s="375"/>
      <c r="F47" s="375"/>
      <c r="G47" s="375"/>
      <c r="H47" s="375"/>
      <c r="I47" s="375"/>
      <c r="J47" s="375"/>
      <c r="K47" s="375"/>
      <c r="L47" s="376"/>
      <c r="M47" s="376"/>
      <c r="N47" s="376"/>
      <c r="O47" s="52"/>
      <c r="P47" s="52"/>
      <c r="Q47" s="52"/>
      <c r="R47" s="52"/>
      <c r="S47" s="52"/>
      <c r="T47" s="52"/>
      <c r="U47" s="52"/>
      <c r="V47" s="52"/>
      <c r="W47" s="52"/>
      <c r="X47" s="74"/>
      <c r="Y47" s="74"/>
      <c r="Z47" s="52"/>
      <c r="AA47" s="67"/>
      <c r="AB47" s="79"/>
      <c r="AC47" s="79"/>
      <c r="AD47" s="79"/>
    </row>
    <row r="48" ht="19.5" customHeight="1"/>
    <row r="49" spans="1:30" ht="19.5" customHeight="1">
      <c r="A49" s="233" t="s">
        <v>257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</row>
    <row r="50" spans="1:30" ht="18" customHeight="1" thickBot="1">
      <c r="A50" s="423" t="s">
        <v>334</v>
      </c>
      <c r="B50" s="424"/>
      <c r="C50" s="424"/>
      <c r="D50" s="424"/>
      <c r="E50" s="424"/>
      <c r="AA50" s="387" t="s">
        <v>416</v>
      </c>
      <c r="AB50" s="388"/>
      <c r="AC50" s="388"/>
      <c r="AD50" s="388"/>
    </row>
    <row r="51" spans="1:30" ht="18" customHeight="1">
      <c r="A51" s="394" t="s">
        <v>32</v>
      </c>
      <c r="B51" s="395"/>
      <c r="C51" s="395"/>
      <c r="D51" s="395"/>
      <c r="E51" s="391" t="s">
        <v>33</v>
      </c>
      <c r="F51" s="392"/>
      <c r="G51" s="398" t="s">
        <v>34</v>
      </c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9"/>
    </row>
    <row r="52" spans="1:30" ht="18" customHeight="1">
      <c r="A52" s="396"/>
      <c r="B52" s="397"/>
      <c r="C52" s="397"/>
      <c r="D52" s="397"/>
      <c r="E52" s="393"/>
      <c r="F52" s="393"/>
      <c r="G52" s="367" t="s">
        <v>35</v>
      </c>
      <c r="H52" s="367"/>
      <c r="I52" s="367" t="s">
        <v>36</v>
      </c>
      <c r="J52" s="367"/>
      <c r="K52" s="367" t="s">
        <v>37</v>
      </c>
      <c r="L52" s="367"/>
      <c r="M52" s="367" t="s">
        <v>38</v>
      </c>
      <c r="N52" s="367"/>
      <c r="O52" s="367" t="s">
        <v>39</v>
      </c>
      <c r="P52" s="367"/>
      <c r="Q52" s="367" t="s">
        <v>40</v>
      </c>
      <c r="R52" s="367"/>
      <c r="S52" s="367" t="s">
        <v>41</v>
      </c>
      <c r="T52" s="367"/>
      <c r="U52" s="367" t="s">
        <v>42</v>
      </c>
      <c r="V52" s="367"/>
      <c r="W52" s="367" t="s">
        <v>43</v>
      </c>
      <c r="X52" s="367"/>
      <c r="Y52" s="367" t="s">
        <v>44</v>
      </c>
      <c r="Z52" s="367"/>
      <c r="AA52" s="367" t="s">
        <v>45</v>
      </c>
      <c r="AB52" s="367"/>
      <c r="AC52" s="367" t="s">
        <v>46</v>
      </c>
      <c r="AD52" s="373"/>
    </row>
    <row r="53" spans="1:30" ht="13.5" customHeight="1">
      <c r="A53" s="360"/>
      <c r="B53" s="370"/>
      <c r="C53" s="370"/>
      <c r="D53" s="370"/>
      <c r="E53" s="371"/>
      <c r="F53" s="371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</row>
    <row r="54" spans="1:30" ht="18" customHeight="1">
      <c r="A54" s="284" t="s">
        <v>51</v>
      </c>
      <c r="B54" s="284"/>
      <c r="C54" s="284"/>
      <c r="D54" s="285"/>
      <c r="E54" s="389">
        <v>0.018</v>
      </c>
      <c r="F54" s="390"/>
      <c r="G54" s="372">
        <v>0.018</v>
      </c>
      <c r="H54" s="372"/>
      <c r="I54" s="372">
        <v>0.024</v>
      </c>
      <c r="J54" s="372"/>
      <c r="K54" s="372">
        <v>0.021</v>
      </c>
      <c r="L54" s="372"/>
      <c r="M54" s="372">
        <v>0.029</v>
      </c>
      <c r="N54" s="372"/>
      <c r="O54" s="372">
        <v>0.02</v>
      </c>
      <c r="P54" s="372"/>
      <c r="Q54" s="372">
        <v>0.022</v>
      </c>
      <c r="R54" s="372"/>
      <c r="S54" s="372">
        <v>0.013</v>
      </c>
      <c r="T54" s="372"/>
      <c r="U54" s="372">
        <v>0.019</v>
      </c>
      <c r="V54" s="372"/>
      <c r="W54" s="372">
        <v>0.015</v>
      </c>
      <c r="X54" s="372"/>
      <c r="Y54" s="372">
        <v>0.008</v>
      </c>
      <c r="Z54" s="372"/>
      <c r="AA54" s="372">
        <v>0.013</v>
      </c>
      <c r="AB54" s="372"/>
      <c r="AC54" s="372">
        <v>0.02</v>
      </c>
      <c r="AD54" s="372"/>
    </row>
    <row r="55" spans="1:30" ht="13.5" customHeight="1" thickBot="1">
      <c r="A55" s="368"/>
      <c r="B55" s="369"/>
      <c r="C55" s="369"/>
      <c r="D55" s="369"/>
      <c r="E55" s="371"/>
      <c r="F55" s="371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</row>
    <row r="56" spans="1:30" ht="18" customHeight="1">
      <c r="A56" s="365" t="s">
        <v>461</v>
      </c>
      <c r="B56" s="365"/>
      <c r="C56" s="157" t="s">
        <v>258</v>
      </c>
      <c r="D56" s="158"/>
      <c r="E56" s="160"/>
      <c r="F56" s="160"/>
      <c r="G56" s="160"/>
      <c r="H56" s="160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365" t="s">
        <v>362</v>
      </c>
      <c r="Y56" s="365"/>
      <c r="Z56" s="297"/>
      <c r="AA56" s="297"/>
      <c r="AB56" s="297"/>
      <c r="AC56" s="297"/>
      <c r="AD56" s="297"/>
    </row>
  </sheetData>
  <mergeCells count="269">
    <mergeCell ref="I55:J55"/>
    <mergeCell ref="K53:L53"/>
    <mergeCell ref="Y3:AD3"/>
    <mergeCell ref="Y4:AA4"/>
    <mergeCell ref="AB4:AD4"/>
    <mergeCell ref="Y5:AA5"/>
    <mergeCell ref="AB5:AD5"/>
    <mergeCell ref="K55:L55"/>
    <mergeCell ref="S16:U17"/>
    <mergeCell ref="S55:T55"/>
    <mergeCell ref="U55:V55"/>
    <mergeCell ref="M55:N55"/>
    <mergeCell ref="O55:P55"/>
    <mergeCell ref="Q55:R55"/>
    <mergeCell ref="A50:E50"/>
    <mergeCell ref="A54:D54"/>
    <mergeCell ref="E54:F54"/>
    <mergeCell ref="A53:D53"/>
    <mergeCell ref="E53:F53"/>
    <mergeCell ref="G53:H53"/>
    <mergeCell ref="A55:D55"/>
    <mergeCell ref="E55:F55"/>
    <mergeCell ref="G55:H55"/>
    <mergeCell ref="AA55:AB55"/>
    <mergeCell ref="AC55:AD55"/>
    <mergeCell ref="W55:X55"/>
    <mergeCell ref="Y55:Z55"/>
    <mergeCell ref="AC54:AD54"/>
    <mergeCell ref="O54:P54"/>
    <mergeCell ref="Q54:R54"/>
    <mergeCell ref="S53:T53"/>
    <mergeCell ref="U53:V53"/>
    <mergeCell ref="S54:T54"/>
    <mergeCell ref="U54:V54"/>
    <mergeCell ref="W54:X54"/>
    <mergeCell ref="Y54:Z54"/>
    <mergeCell ref="AA54:AB54"/>
    <mergeCell ref="AA52:AB52"/>
    <mergeCell ref="S52:T52"/>
    <mergeCell ref="U52:V52"/>
    <mergeCell ref="G54:H54"/>
    <mergeCell ref="I54:J54"/>
    <mergeCell ref="K54:L54"/>
    <mergeCell ref="M54:N54"/>
    <mergeCell ref="I53:J53"/>
    <mergeCell ref="W52:X52"/>
    <mergeCell ref="Y52:Z52"/>
    <mergeCell ref="M53:N53"/>
    <mergeCell ref="O53:P53"/>
    <mergeCell ref="Q53:R53"/>
    <mergeCell ref="W53:X53"/>
    <mergeCell ref="Y53:Z53"/>
    <mergeCell ref="AA53:AB53"/>
    <mergeCell ref="AC53:AD53"/>
    <mergeCell ref="A51:D52"/>
    <mergeCell ref="E51:F52"/>
    <mergeCell ref="G51:AD51"/>
    <mergeCell ref="G52:H52"/>
    <mergeCell ref="I52:J52"/>
    <mergeCell ref="K52:L52"/>
    <mergeCell ref="M52:N52"/>
    <mergeCell ref="Y13:AA14"/>
    <mergeCell ref="V13:X14"/>
    <mergeCell ref="AA50:AD50"/>
    <mergeCell ref="V7:X8"/>
    <mergeCell ref="V16:X17"/>
    <mergeCell ref="V22:X23"/>
    <mergeCell ref="V19:X20"/>
    <mergeCell ref="AB7:AD8"/>
    <mergeCell ref="AB10:AD11"/>
    <mergeCell ref="AB13:AD14"/>
    <mergeCell ref="S13:U14"/>
    <mergeCell ref="Q10:R11"/>
    <mergeCell ref="M10:N11"/>
    <mergeCell ref="Q13:R14"/>
    <mergeCell ref="M7:N8"/>
    <mergeCell ref="O7:P8"/>
    <mergeCell ref="V10:X11"/>
    <mergeCell ref="Y10:AA11"/>
    <mergeCell ref="Q7:R8"/>
    <mergeCell ref="S10:U11"/>
    <mergeCell ref="Y7:AA8"/>
    <mergeCell ref="S7:U8"/>
    <mergeCell ref="I10:L11"/>
    <mergeCell ref="I13:L14"/>
    <mergeCell ref="I16:L17"/>
    <mergeCell ref="O10:P11"/>
    <mergeCell ref="O13:P14"/>
    <mergeCell ref="M16:N17"/>
    <mergeCell ref="M13:N14"/>
    <mergeCell ref="O16:P17"/>
    <mergeCell ref="C27:U27"/>
    <mergeCell ref="A22:H22"/>
    <mergeCell ref="A23:H23"/>
    <mergeCell ref="I22:L23"/>
    <mergeCell ref="M22:N23"/>
    <mergeCell ref="O22:P23"/>
    <mergeCell ref="Q22:R23"/>
    <mergeCell ref="S22:U23"/>
    <mergeCell ref="C26:V26"/>
    <mergeCell ref="I3:L5"/>
    <mergeCell ref="A3:H5"/>
    <mergeCell ref="A7:H7"/>
    <mergeCell ref="A8:H8"/>
    <mergeCell ref="I7:L8"/>
    <mergeCell ref="A10:H10"/>
    <mergeCell ref="A11:H11"/>
    <mergeCell ref="A13:H13"/>
    <mergeCell ref="A14:H14"/>
    <mergeCell ref="A1:AD1"/>
    <mergeCell ref="AA2:AD2"/>
    <mergeCell ref="Q3:R5"/>
    <mergeCell ref="O3:P5"/>
    <mergeCell ref="M3:N5"/>
    <mergeCell ref="S4:U4"/>
    <mergeCell ref="S5:U5"/>
    <mergeCell ref="V4:X4"/>
    <mergeCell ref="V5:X5"/>
    <mergeCell ref="S3:X3"/>
    <mergeCell ref="A34:D34"/>
    <mergeCell ref="A35:D35"/>
    <mergeCell ref="E34:F34"/>
    <mergeCell ref="E35:F35"/>
    <mergeCell ref="AA35:AB35"/>
    <mergeCell ref="AC35:AD35"/>
    <mergeCell ref="A44:D44"/>
    <mergeCell ref="S35:T35"/>
    <mergeCell ref="U35:V35"/>
    <mergeCell ref="W35:X35"/>
    <mergeCell ref="Y35:Z35"/>
    <mergeCell ref="W44:X44"/>
    <mergeCell ref="Y44:Z44"/>
    <mergeCell ref="AA44:AB44"/>
    <mergeCell ref="O35:P35"/>
    <mergeCell ref="Q35:R35"/>
    <mergeCell ref="S34:T34"/>
    <mergeCell ref="U34:V34"/>
    <mergeCell ref="G35:H35"/>
    <mergeCell ref="I35:J35"/>
    <mergeCell ref="K35:L35"/>
    <mergeCell ref="M35:N35"/>
    <mergeCell ref="AA33:AB33"/>
    <mergeCell ref="W33:X33"/>
    <mergeCell ref="AA34:AB34"/>
    <mergeCell ref="AC34:AD34"/>
    <mergeCell ref="S33:T33"/>
    <mergeCell ref="W34:X34"/>
    <mergeCell ref="Y34:Z34"/>
    <mergeCell ref="Y33:Z33"/>
    <mergeCell ref="O33:P33"/>
    <mergeCell ref="AC33:AD33"/>
    <mergeCell ref="U33:V33"/>
    <mergeCell ref="G34:H34"/>
    <mergeCell ref="I34:J34"/>
    <mergeCell ref="K34:L34"/>
    <mergeCell ref="M34:N34"/>
    <mergeCell ref="O34:P34"/>
    <mergeCell ref="Q34:R34"/>
    <mergeCell ref="Q33:R33"/>
    <mergeCell ref="A33:D33"/>
    <mergeCell ref="E33:F33"/>
    <mergeCell ref="G33:H33"/>
    <mergeCell ref="I33:J33"/>
    <mergeCell ref="I32:J32"/>
    <mergeCell ref="K32:L32"/>
    <mergeCell ref="M32:N32"/>
    <mergeCell ref="G41:AD41"/>
    <mergeCell ref="O32:P32"/>
    <mergeCell ref="Q32:R32"/>
    <mergeCell ref="S32:T32"/>
    <mergeCell ref="AC32:AD32"/>
    <mergeCell ref="K33:L33"/>
    <mergeCell ref="M33:N33"/>
    <mergeCell ref="A39:AD39"/>
    <mergeCell ref="A29:AD29"/>
    <mergeCell ref="A30:D30"/>
    <mergeCell ref="AA30:AD30"/>
    <mergeCell ref="A31:D32"/>
    <mergeCell ref="E31:F32"/>
    <mergeCell ref="G31:AD31"/>
    <mergeCell ref="G32:H32"/>
    <mergeCell ref="U32:V32"/>
    <mergeCell ref="W32:X32"/>
    <mergeCell ref="W45:X45"/>
    <mergeCell ref="Y45:Z45"/>
    <mergeCell ref="AA45:AB45"/>
    <mergeCell ref="AC45:AD45"/>
    <mergeCell ref="A40:D40"/>
    <mergeCell ref="AA40:AD40"/>
    <mergeCell ref="K44:L44"/>
    <mergeCell ref="Q44:R44"/>
    <mergeCell ref="S44:T44"/>
    <mergeCell ref="U44:V44"/>
    <mergeCell ref="E44:F44"/>
    <mergeCell ref="W42:X42"/>
    <mergeCell ref="E41:F42"/>
    <mergeCell ref="A41:D42"/>
    <mergeCell ref="E45:F45"/>
    <mergeCell ref="U45:V45"/>
    <mergeCell ref="G45:H45"/>
    <mergeCell ref="I45:J45"/>
    <mergeCell ref="K45:L45"/>
    <mergeCell ref="M45:N45"/>
    <mergeCell ref="O45:P45"/>
    <mergeCell ref="Q45:R45"/>
    <mergeCell ref="S45:T45"/>
    <mergeCell ref="G44:H44"/>
    <mergeCell ref="G43:H43"/>
    <mergeCell ref="A20:H20"/>
    <mergeCell ref="C25:X25"/>
    <mergeCell ref="X37:AD37"/>
    <mergeCell ref="A36:B36"/>
    <mergeCell ref="G42:H42"/>
    <mergeCell ref="U42:V42"/>
    <mergeCell ref="Q42:R42"/>
    <mergeCell ref="AB22:AD23"/>
    <mergeCell ref="Y16:AA17"/>
    <mergeCell ref="O19:P20"/>
    <mergeCell ref="M19:N20"/>
    <mergeCell ref="AB16:AD17"/>
    <mergeCell ref="Y19:AA20"/>
    <mergeCell ref="AB19:AD20"/>
    <mergeCell ref="Q19:R20"/>
    <mergeCell ref="A16:H16"/>
    <mergeCell ref="A17:H17"/>
    <mergeCell ref="A19:H19"/>
    <mergeCell ref="S19:U20"/>
    <mergeCell ref="Q16:R17"/>
    <mergeCell ref="I19:L20"/>
    <mergeCell ref="AC52:AD52"/>
    <mergeCell ref="B47:N47"/>
    <mergeCell ref="Y22:AA23"/>
    <mergeCell ref="I44:J44"/>
    <mergeCell ref="S42:T42"/>
    <mergeCell ref="I42:J42"/>
    <mergeCell ref="K42:L42"/>
    <mergeCell ref="M44:N44"/>
    <mergeCell ref="M42:N42"/>
    <mergeCell ref="Z25:AD25"/>
    <mergeCell ref="Y32:Z32"/>
    <mergeCell ref="AA32:AB32"/>
    <mergeCell ref="X56:AD56"/>
    <mergeCell ref="W36:AD36"/>
    <mergeCell ref="AA43:AB43"/>
    <mergeCell ref="AC43:AD43"/>
    <mergeCell ref="AC42:AD42"/>
    <mergeCell ref="AC44:AD44"/>
    <mergeCell ref="A49:AD49"/>
    <mergeCell ref="O52:P52"/>
    <mergeCell ref="X46:AD46"/>
    <mergeCell ref="M43:N43"/>
    <mergeCell ref="Y42:Z42"/>
    <mergeCell ref="O42:P42"/>
    <mergeCell ref="AA42:AB42"/>
    <mergeCell ref="S43:T43"/>
    <mergeCell ref="U43:V43"/>
    <mergeCell ref="W43:X43"/>
    <mergeCell ref="Y43:Z43"/>
    <mergeCell ref="O43:P43"/>
    <mergeCell ref="A46:B46"/>
    <mergeCell ref="A56:B56"/>
    <mergeCell ref="Q43:R43"/>
    <mergeCell ref="K43:L43"/>
    <mergeCell ref="Q52:R52"/>
    <mergeCell ref="A45:D45"/>
    <mergeCell ref="A43:D43"/>
    <mergeCell ref="E43:F43"/>
    <mergeCell ref="I43:J43"/>
    <mergeCell ref="O44:P4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showGridLines="0" workbookViewId="0" topLeftCell="A1">
      <selection activeCell="A1" sqref="A1:AC1"/>
    </sheetView>
  </sheetViews>
  <sheetFormatPr defaultColWidth="9.00390625" defaultRowHeight="22.5" customHeight="1"/>
  <cols>
    <col min="1" max="16384" width="3.625" style="82" customWidth="1"/>
  </cols>
  <sheetData>
    <row r="1" spans="1:29" ht="37.5" customHeight="1">
      <c r="A1" s="233" t="s">
        <v>335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26:29" ht="24.75" customHeight="1" thickBot="1">
      <c r="Z2" s="387" t="s">
        <v>416</v>
      </c>
      <c r="AA2" s="388"/>
      <c r="AB2" s="388"/>
      <c r="AC2" s="388"/>
    </row>
    <row r="3" spans="1:29" ht="24.75" customHeight="1">
      <c r="A3" s="443" t="s">
        <v>53</v>
      </c>
      <c r="B3" s="431"/>
      <c r="C3" s="431"/>
      <c r="D3" s="431"/>
      <c r="E3" s="431"/>
      <c r="F3" s="431"/>
      <c r="G3" s="431"/>
      <c r="H3" s="431"/>
      <c r="I3" s="431" t="s">
        <v>54</v>
      </c>
      <c r="J3" s="431"/>
      <c r="K3" s="431"/>
      <c r="L3" s="436" t="s">
        <v>55</v>
      </c>
      <c r="M3" s="436"/>
      <c r="N3" s="436"/>
      <c r="O3" s="431" t="s">
        <v>336</v>
      </c>
      <c r="P3" s="431"/>
      <c r="Q3" s="431"/>
      <c r="R3" s="428" t="s">
        <v>337</v>
      </c>
      <c r="S3" s="429"/>
      <c r="T3" s="429"/>
      <c r="U3" s="430"/>
      <c r="V3" s="436" t="s">
        <v>56</v>
      </c>
      <c r="W3" s="436"/>
      <c r="X3" s="436"/>
      <c r="Y3" s="431" t="s">
        <v>57</v>
      </c>
      <c r="Z3" s="431"/>
      <c r="AA3" s="431"/>
      <c r="AB3" s="431"/>
      <c r="AC3" s="432"/>
    </row>
    <row r="4" spans="1:29" ht="24.75" customHeight="1">
      <c r="A4" s="235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27" t="s">
        <v>58</v>
      </c>
      <c r="M4" s="427"/>
      <c r="N4" s="427"/>
      <c r="O4" s="433"/>
      <c r="P4" s="433"/>
      <c r="Q4" s="433"/>
      <c r="R4" s="427" t="s">
        <v>338</v>
      </c>
      <c r="S4" s="427"/>
      <c r="T4" s="427"/>
      <c r="U4" s="427"/>
      <c r="V4" s="427" t="s">
        <v>59</v>
      </c>
      <c r="W4" s="427"/>
      <c r="X4" s="427"/>
      <c r="Y4" s="433"/>
      <c r="Z4" s="433"/>
      <c r="AA4" s="433"/>
      <c r="AB4" s="433"/>
      <c r="AC4" s="434"/>
    </row>
    <row r="5" spans="1:29" ht="24.75" customHeight="1">
      <c r="A5" s="444"/>
      <c r="B5" s="439"/>
      <c r="C5" s="439"/>
      <c r="D5" s="439"/>
      <c r="E5" s="439"/>
      <c r="F5" s="439"/>
      <c r="G5" s="439"/>
      <c r="H5" s="439"/>
      <c r="I5" s="439" t="s">
        <v>60</v>
      </c>
      <c r="J5" s="439"/>
      <c r="K5" s="439"/>
      <c r="L5" s="439" t="s">
        <v>61</v>
      </c>
      <c r="M5" s="439"/>
      <c r="N5" s="439"/>
      <c r="O5" s="439" t="s">
        <v>339</v>
      </c>
      <c r="P5" s="439"/>
      <c r="Q5" s="439"/>
      <c r="R5" s="439" t="s">
        <v>364</v>
      </c>
      <c r="S5" s="439"/>
      <c r="T5" s="439"/>
      <c r="U5" s="439"/>
      <c r="V5" s="439" t="s">
        <v>365</v>
      </c>
      <c r="W5" s="439"/>
      <c r="X5" s="439"/>
      <c r="Y5" s="439" t="s">
        <v>366</v>
      </c>
      <c r="Z5" s="439"/>
      <c r="AA5" s="439"/>
      <c r="AB5" s="439"/>
      <c r="AC5" s="440"/>
    </row>
    <row r="6" spans="1:29" ht="24.75" customHeight="1">
      <c r="A6" s="52"/>
      <c r="B6" s="52"/>
      <c r="C6" s="52"/>
      <c r="D6" s="52"/>
      <c r="E6" s="52"/>
      <c r="F6" s="52"/>
      <c r="G6" s="52"/>
      <c r="H6" s="56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41"/>
      <c r="AC6" s="441"/>
    </row>
    <row r="7" spans="1:29" ht="24.75" customHeight="1">
      <c r="A7" s="283" t="s">
        <v>340</v>
      </c>
      <c r="B7" s="283"/>
      <c r="C7" s="283"/>
      <c r="D7" s="259"/>
      <c r="E7" s="259"/>
      <c r="F7" s="52"/>
      <c r="G7" s="52"/>
      <c r="H7" s="56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41"/>
      <c r="AC7" s="441"/>
    </row>
    <row r="8" spans="1:29" ht="24.75" customHeight="1">
      <c r="A8" s="339" t="s">
        <v>356</v>
      </c>
      <c r="B8" s="339"/>
      <c r="C8" s="339"/>
      <c r="D8" s="339"/>
      <c r="E8" s="303" t="s">
        <v>354</v>
      </c>
      <c r="F8" s="303"/>
      <c r="G8" s="303" t="s">
        <v>428</v>
      </c>
      <c r="H8" s="442"/>
      <c r="I8" s="437">
        <v>18</v>
      </c>
      <c r="J8" s="435"/>
      <c r="K8" s="435"/>
      <c r="L8" s="435">
        <v>8.4</v>
      </c>
      <c r="M8" s="435"/>
      <c r="N8" s="435"/>
      <c r="O8" s="435">
        <v>2.7</v>
      </c>
      <c r="P8" s="435"/>
      <c r="Q8" s="435"/>
      <c r="R8" s="435">
        <v>2.7</v>
      </c>
      <c r="S8" s="435"/>
      <c r="T8" s="435"/>
      <c r="U8" s="435"/>
      <c r="V8" s="435">
        <v>10.1</v>
      </c>
      <c r="W8" s="435"/>
      <c r="X8" s="435"/>
      <c r="Y8" s="435">
        <v>2.3</v>
      </c>
      <c r="Z8" s="435"/>
      <c r="AA8" s="435"/>
      <c r="AB8" s="445" t="s">
        <v>433</v>
      </c>
      <c r="AC8" s="445"/>
    </row>
    <row r="9" spans="1:29" ht="24.75" customHeight="1">
      <c r="A9" s="339"/>
      <c r="B9" s="339"/>
      <c r="C9" s="339"/>
      <c r="D9" s="339"/>
      <c r="E9" s="303" t="s">
        <v>429</v>
      </c>
      <c r="F9" s="303"/>
      <c r="G9" s="303" t="s">
        <v>431</v>
      </c>
      <c r="H9" s="442"/>
      <c r="I9" s="437">
        <v>26</v>
      </c>
      <c r="J9" s="435"/>
      <c r="K9" s="435"/>
      <c r="L9" s="435">
        <v>8.2</v>
      </c>
      <c r="M9" s="435"/>
      <c r="N9" s="435"/>
      <c r="O9" s="435">
        <v>6</v>
      </c>
      <c r="P9" s="435"/>
      <c r="Q9" s="435"/>
      <c r="R9" s="435">
        <v>2.1</v>
      </c>
      <c r="S9" s="435"/>
      <c r="T9" s="435"/>
      <c r="U9" s="435"/>
      <c r="V9" s="435">
        <v>8.1</v>
      </c>
      <c r="W9" s="435"/>
      <c r="X9" s="435"/>
      <c r="Y9" s="435">
        <v>1.1</v>
      </c>
      <c r="Z9" s="435"/>
      <c r="AA9" s="435"/>
      <c r="AB9" s="445" t="s">
        <v>358</v>
      </c>
      <c r="AC9" s="445"/>
    </row>
    <row r="10" spans="1:29" ht="24.75" customHeight="1">
      <c r="A10" s="339"/>
      <c r="B10" s="339"/>
      <c r="C10" s="339"/>
      <c r="D10" s="339"/>
      <c r="E10" s="303" t="s">
        <v>427</v>
      </c>
      <c r="F10" s="303"/>
      <c r="G10" s="303" t="s">
        <v>430</v>
      </c>
      <c r="H10" s="442"/>
      <c r="I10" s="437">
        <v>21</v>
      </c>
      <c r="J10" s="435"/>
      <c r="K10" s="435"/>
      <c r="L10" s="435">
        <v>8.3</v>
      </c>
      <c r="M10" s="435"/>
      <c r="N10" s="435"/>
      <c r="O10" s="435">
        <v>5.5</v>
      </c>
      <c r="P10" s="435"/>
      <c r="Q10" s="435"/>
      <c r="R10" s="435">
        <v>2.3</v>
      </c>
      <c r="S10" s="435"/>
      <c r="T10" s="435"/>
      <c r="U10" s="435"/>
      <c r="V10" s="435">
        <v>9.2</v>
      </c>
      <c r="W10" s="435"/>
      <c r="X10" s="435"/>
      <c r="Y10" s="435">
        <v>4.5</v>
      </c>
      <c r="Z10" s="435"/>
      <c r="AA10" s="435"/>
      <c r="AB10" s="445"/>
      <c r="AC10" s="445"/>
    </row>
    <row r="11" spans="1:29" ht="24.75" customHeight="1">
      <c r="A11" s="339" t="s">
        <v>426</v>
      </c>
      <c r="B11" s="339"/>
      <c r="C11" s="339"/>
      <c r="D11" s="339"/>
      <c r="E11" s="303" t="s">
        <v>355</v>
      </c>
      <c r="F11" s="303"/>
      <c r="G11" s="303" t="s">
        <v>432</v>
      </c>
      <c r="H11" s="442"/>
      <c r="I11" s="437">
        <v>13</v>
      </c>
      <c r="J11" s="435"/>
      <c r="K11" s="435"/>
      <c r="L11" s="435">
        <v>8.1</v>
      </c>
      <c r="M11" s="435"/>
      <c r="N11" s="435"/>
      <c r="O11" s="435" t="s">
        <v>449</v>
      </c>
      <c r="P11" s="435"/>
      <c r="Q11" s="435"/>
      <c r="R11" s="435">
        <v>1.5</v>
      </c>
      <c r="S11" s="435"/>
      <c r="T11" s="435"/>
      <c r="U11" s="435"/>
      <c r="V11" s="435">
        <v>8.2</v>
      </c>
      <c r="W11" s="435"/>
      <c r="X11" s="435"/>
      <c r="Y11" s="205">
        <v>0</v>
      </c>
      <c r="Z11" s="205"/>
      <c r="AA11" s="205"/>
      <c r="AB11" s="445"/>
      <c r="AC11" s="445"/>
    </row>
    <row r="12" spans="1:29" ht="24.75" customHeight="1">
      <c r="A12" s="52"/>
      <c r="B12" s="52"/>
      <c r="C12" s="52"/>
      <c r="D12" s="52"/>
      <c r="E12" s="52"/>
      <c r="F12" s="52"/>
      <c r="G12" s="52"/>
      <c r="H12" s="56"/>
      <c r="I12" s="437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45"/>
      <c r="AC12" s="445"/>
    </row>
    <row r="13" spans="1:29" ht="24.75" customHeight="1">
      <c r="A13" s="283" t="s">
        <v>341</v>
      </c>
      <c r="B13" s="283"/>
      <c r="C13" s="283"/>
      <c r="D13" s="259"/>
      <c r="E13" s="259"/>
      <c r="F13" s="52"/>
      <c r="G13" s="52"/>
      <c r="H13" s="56"/>
      <c r="I13" s="437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45"/>
      <c r="AC13" s="445"/>
    </row>
    <row r="14" spans="1:29" ht="24.75" customHeight="1">
      <c r="A14" s="339" t="s">
        <v>356</v>
      </c>
      <c r="B14" s="339"/>
      <c r="C14" s="339"/>
      <c r="D14" s="339"/>
      <c r="E14" s="303" t="s">
        <v>354</v>
      </c>
      <c r="F14" s="303"/>
      <c r="G14" s="303" t="s">
        <v>428</v>
      </c>
      <c r="H14" s="442"/>
      <c r="I14" s="437">
        <v>19</v>
      </c>
      <c r="J14" s="435"/>
      <c r="K14" s="435"/>
      <c r="L14" s="435">
        <v>8.4</v>
      </c>
      <c r="M14" s="435"/>
      <c r="N14" s="435"/>
      <c r="O14" s="435">
        <v>3</v>
      </c>
      <c r="P14" s="435"/>
      <c r="Q14" s="435"/>
      <c r="R14" s="435">
        <v>2.5</v>
      </c>
      <c r="S14" s="435"/>
      <c r="T14" s="435"/>
      <c r="U14" s="435"/>
      <c r="V14" s="435">
        <v>9.9</v>
      </c>
      <c r="W14" s="435"/>
      <c r="X14" s="435"/>
      <c r="Y14" s="435">
        <v>9.4</v>
      </c>
      <c r="Z14" s="435"/>
      <c r="AA14" s="435"/>
      <c r="AB14" s="445" t="s">
        <v>433</v>
      </c>
      <c r="AC14" s="445"/>
    </row>
    <row r="15" spans="1:29" ht="24.75" customHeight="1">
      <c r="A15" s="339"/>
      <c r="B15" s="339"/>
      <c r="C15" s="339"/>
      <c r="D15" s="339"/>
      <c r="E15" s="303" t="s">
        <v>429</v>
      </c>
      <c r="F15" s="303"/>
      <c r="G15" s="303" t="s">
        <v>431</v>
      </c>
      <c r="H15" s="442"/>
      <c r="I15" s="437">
        <v>26</v>
      </c>
      <c r="J15" s="435"/>
      <c r="K15" s="435"/>
      <c r="L15" s="435">
        <v>8.3</v>
      </c>
      <c r="M15" s="435"/>
      <c r="N15" s="435"/>
      <c r="O15" s="435">
        <v>5.3</v>
      </c>
      <c r="P15" s="435"/>
      <c r="Q15" s="435"/>
      <c r="R15" s="435">
        <v>2</v>
      </c>
      <c r="S15" s="435"/>
      <c r="T15" s="435"/>
      <c r="U15" s="435"/>
      <c r="V15" s="435">
        <v>8.3</v>
      </c>
      <c r="W15" s="435"/>
      <c r="X15" s="435"/>
      <c r="Y15" s="435">
        <v>2.3</v>
      </c>
      <c r="Z15" s="435"/>
      <c r="AA15" s="435"/>
      <c r="AB15" s="445" t="s">
        <v>433</v>
      </c>
      <c r="AC15" s="445"/>
    </row>
    <row r="16" spans="1:29" ht="24.75" customHeight="1">
      <c r="A16" s="339"/>
      <c r="B16" s="339"/>
      <c r="C16" s="339"/>
      <c r="D16" s="339"/>
      <c r="E16" s="303" t="s">
        <v>427</v>
      </c>
      <c r="F16" s="303"/>
      <c r="G16" s="303" t="s">
        <v>430</v>
      </c>
      <c r="H16" s="442"/>
      <c r="I16" s="437">
        <v>21.5</v>
      </c>
      <c r="J16" s="435"/>
      <c r="K16" s="435"/>
      <c r="L16" s="435">
        <v>8.3</v>
      </c>
      <c r="M16" s="435"/>
      <c r="N16" s="435"/>
      <c r="O16" s="435">
        <v>5</v>
      </c>
      <c r="P16" s="435"/>
      <c r="Q16" s="435"/>
      <c r="R16" s="435">
        <v>2.1</v>
      </c>
      <c r="S16" s="435"/>
      <c r="T16" s="435"/>
      <c r="U16" s="435"/>
      <c r="V16" s="435">
        <v>8.5</v>
      </c>
      <c r="W16" s="435"/>
      <c r="X16" s="435"/>
      <c r="Y16" s="435">
        <v>2</v>
      </c>
      <c r="Z16" s="435"/>
      <c r="AA16" s="435"/>
      <c r="AB16" s="341"/>
      <c r="AC16" s="341"/>
    </row>
    <row r="17" spans="1:29" ht="24.75" customHeight="1">
      <c r="A17" s="339" t="s">
        <v>426</v>
      </c>
      <c r="B17" s="339"/>
      <c r="C17" s="339"/>
      <c r="D17" s="339"/>
      <c r="E17" s="303" t="s">
        <v>355</v>
      </c>
      <c r="F17" s="303"/>
      <c r="G17" s="303" t="s">
        <v>432</v>
      </c>
      <c r="H17" s="442"/>
      <c r="I17" s="437">
        <v>13</v>
      </c>
      <c r="J17" s="435"/>
      <c r="K17" s="435"/>
      <c r="L17" s="435">
        <v>8.1</v>
      </c>
      <c r="M17" s="435"/>
      <c r="N17" s="435"/>
      <c r="O17" s="435">
        <v>18.9</v>
      </c>
      <c r="P17" s="435"/>
      <c r="Q17" s="435"/>
      <c r="R17" s="435">
        <v>1.7</v>
      </c>
      <c r="S17" s="435"/>
      <c r="T17" s="435"/>
      <c r="U17" s="435"/>
      <c r="V17" s="435">
        <v>8.3</v>
      </c>
      <c r="W17" s="435"/>
      <c r="X17" s="435"/>
      <c r="Y17" s="205">
        <v>0</v>
      </c>
      <c r="Z17" s="205"/>
      <c r="AA17" s="205"/>
      <c r="AB17" s="445"/>
      <c r="AC17" s="445"/>
    </row>
    <row r="18" spans="1:29" ht="24.75" customHeight="1">
      <c r="A18" s="52"/>
      <c r="B18" s="52"/>
      <c r="C18" s="52"/>
      <c r="D18" s="52"/>
      <c r="E18" s="52"/>
      <c r="F18" s="52"/>
      <c r="G18" s="52"/>
      <c r="H18" s="56"/>
      <c r="I18" s="437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45"/>
      <c r="AC18" s="445"/>
    </row>
    <row r="19" spans="1:29" ht="24.75" customHeight="1">
      <c r="A19" s="283" t="s">
        <v>342</v>
      </c>
      <c r="B19" s="283"/>
      <c r="C19" s="283"/>
      <c r="D19" s="259"/>
      <c r="E19" s="259"/>
      <c r="F19" s="52"/>
      <c r="G19" s="52"/>
      <c r="H19" s="56"/>
      <c r="I19" s="437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45"/>
      <c r="AC19" s="445"/>
    </row>
    <row r="20" spans="1:29" ht="24.75" customHeight="1">
      <c r="A20" s="339" t="s">
        <v>356</v>
      </c>
      <c r="B20" s="339"/>
      <c r="C20" s="339"/>
      <c r="D20" s="339"/>
      <c r="E20" s="303" t="s">
        <v>354</v>
      </c>
      <c r="F20" s="303"/>
      <c r="G20" s="303" t="s">
        <v>428</v>
      </c>
      <c r="H20" s="442"/>
      <c r="I20" s="437">
        <v>19</v>
      </c>
      <c r="J20" s="435"/>
      <c r="K20" s="435"/>
      <c r="L20" s="435">
        <v>8.3</v>
      </c>
      <c r="M20" s="435"/>
      <c r="N20" s="435"/>
      <c r="O20" s="435">
        <v>1.5</v>
      </c>
      <c r="P20" s="435"/>
      <c r="Q20" s="435"/>
      <c r="R20" s="435">
        <v>1.9</v>
      </c>
      <c r="S20" s="435"/>
      <c r="T20" s="435"/>
      <c r="U20" s="435"/>
      <c r="V20" s="435">
        <v>8.6</v>
      </c>
      <c r="W20" s="435"/>
      <c r="X20" s="435"/>
      <c r="Y20" s="435">
        <v>2.2</v>
      </c>
      <c r="Z20" s="435"/>
      <c r="AA20" s="435"/>
      <c r="AB20" s="445" t="s">
        <v>433</v>
      </c>
      <c r="AC20" s="445"/>
    </row>
    <row r="21" spans="1:29" ht="24.75" customHeight="1">
      <c r="A21" s="339"/>
      <c r="B21" s="339"/>
      <c r="C21" s="339"/>
      <c r="D21" s="339"/>
      <c r="E21" s="303" t="s">
        <v>429</v>
      </c>
      <c r="F21" s="303"/>
      <c r="G21" s="303" t="s">
        <v>431</v>
      </c>
      <c r="H21" s="442"/>
      <c r="I21" s="437">
        <v>26</v>
      </c>
      <c r="J21" s="435"/>
      <c r="K21" s="435"/>
      <c r="L21" s="435">
        <v>8.2</v>
      </c>
      <c r="M21" s="435"/>
      <c r="N21" s="435"/>
      <c r="O21" s="435">
        <v>5.5</v>
      </c>
      <c r="P21" s="435"/>
      <c r="Q21" s="435"/>
      <c r="R21" s="435">
        <v>1.9</v>
      </c>
      <c r="S21" s="435"/>
      <c r="T21" s="435"/>
      <c r="U21" s="435"/>
      <c r="V21" s="435">
        <v>7.9</v>
      </c>
      <c r="W21" s="435"/>
      <c r="X21" s="435"/>
      <c r="Y21" s="435">
        <v>2</v>
      </c>
      <c r="Z21" s="435"/>
      <c r="AA21" s="435"/>
      <c r="AB21" s="445"/>
      <c r="AC21" s="445"/>
    </row>
    <row r="22" spans="1:29" ht="24.75" customHeight="1">
      <c r="A22" s="339"/>
      <c r="B22" s="339"/>
      <c r="C22" s="339"/>
      <c r="D22" s="339"/>
      <c r="E22" s="303" t="s">
        <v>427</v>
      </c>
      <c r="F22" s="303"/>
      <c r="G22" s="303" t="s">
        <v>430</v>
      </c>
      <c r="H22" s="442"/>
      <c r="I22" s="437">
        <v>21</v>
      </c>
      <c r="J22" s="435"/>
      <c r="K22" s="435"/>
      <c r="L22" s="435">
        <v>8.4</v>
      </c>
      <c r="M22" s="435"/>
      <c r="N22" s="435"/>
      <c r="O22" s="435">
        <v>3.5</v>
      </c>
      <c r="P22" s="435"/>
      <c r="Q22" s="435"/>
      <c r="R22" s="435">
        <v>2.3</v>
      </c>
      <c r="S22" s="435"/>
      <c r="T22" s="435"/>
      <c r="U22" s="435"/>
      <c r="V22" s="435">
        <v>10.2</v>
      </c>
      <c r="W22" s="435"/>
      <c r="X22" s="435"/>
      <c r="Y22" s="435">
        <v>1.4</v>
      </c>
      <c r="Z22" s="435"/>
      <c r="AA22" s="435"/>
      <c r="AB22" s="445" t="s">
        <v>433</v>
      </c>
      <c r="AC22" s="445"/>
    </row>
    <row r="23" spans="1:29" ht="24.75" customHeight="1">
      <c r="A23" s="339" t="s">
        <v>426</v>
      </c>
      <c r="B23" s="339"/>
      <c r="C23" s="339"/>
      <c r="D23" s="339"/>
      <c r="E23" s="303" t="s">
        <v>355</v>
      </c>
      <c r="F23" s="303"/>
      <c r="G23" s="303" t="s">
        <v>432</v>
      </c>
      <c r="H23" s="442"/>
      <c r="I23" s="437">
        <v>13.5</v>
      </c>
      <c r="J23" s="435"/>
      <c r="K23" s="435"/>
      <c r="L23" s="435">
        <v>8.1</v>
      </c>
      <c r="M23" s="435"/>
      <c r="N23" s="435"/>
      <c r="O23" s="435">
        <v>17.1</v>
      </c>
      <c r="P23" s="435"/>
      <c r="Q23" s="435"/>
      <c r="R23" s="435">
        <v>1.9</v>
      </c>
      <c r="S23" s="435"/>
      <c r="T23" s="435"/>
      <c r="U23" s="435"/>
      <c r="V23" s="435">
        <v>8.3</v>
      </c>
      <c r="W23" s="435"/>
      <c r="X23" s="435"/>
      <c r="Y23" s="435">
        <v>4.5</v>
      </c>
      <c r="Z23" s="435"/>
      <c r="AA23" s="435"/>
      <c r="AB23" s="445"/>
      <c r="AC23" s="445"/>
    </row>
    <row r="24" spans="1:29" ht="24.75" customHeight="1">
      <c r="A24" s="52"/>
      <c r="B24" s="52"/>
      <c r="C24" s="52"/>
      <c r="D24" s="52"/>
      <c r="E24" s="52"/>
      <c r="F24" s="52"/>
      <c r="G24" s="52"/>
      <c r="H24" s="56"/>
      <c r="I24" s="437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45"/>
      <c r="AC24" s="445"/>
    </row>
    <row r="25" spans="1:29" ht="24.75" customHeight="1">
      <c r="A25" s="283" t="s">
        <v>343</v>
      </c>
      <c r="B25" s="283"/>
      <c r="C25" s="283"/>
      <c r="D25" s="259"/>
      <c r="E25" s="259"/>
      <c r="F25" s="52"/>
      <c r="G25" s="52"/>
      <c r="H25" s="56"/>
      <c r="I25" s="437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45"/>
      <c r="AC25" s="445"/>
    </row>
    <row r="26" spans="1:29" ht="24.75" customHeight="1">
      <c r="A26" s="339" t="s">
        <v>356</v>
      </c>
      <c r="B26" s="339"/>
      <c r="C26" s="339"/>
      <c r="D26" s="339"/>
      <c r="E26" s="303" t="s">
        <v>354</v>
      </c>
      <c r="F26" s="303"/>
      <c r="G26" s="303" t="s">
        <v>428</v>
      </c>
      <c r="H26" s="442"/>
      <c r="I26" s="437">
        <v>19</v>
      </c>
      <c r="J26" s="435"/>
      <c r="K26" s="435"/>
      <c r="L26" s="435">
        <v>8.3</v>
      </c>
      <c r="M26" s="435"/>
      <c r="N26" s="435"/>
      <c r="O26" s="435">
        <v>2.5</v>
      </c>
      <c r="P26" s="435"/>
      <c r="Q26" s="435"/>
      <c r="R26" s="435">
        <v>2</v>
      </c>
      <c r="S26" s="435"/>
      <c r="T26" s="435"/>
      <c r="U26" s="435"/>
      <c r="V26" s="435">
        <v>8.2</v>
      </c>
      <c r="W26" s="435"/>
      <c r="X26" s="435"/>
      <c r="Y26" s="435">
        <v>1.4</v>
      </c>
      <c r="Z26" s="435"/>
      <c r="AA26" s="435"/>
      <c r="AB26" s="445" t="s">
        <v>433</v>
      </c>
      <c r="AC26" s="445"/>
    </row>
    <row r="27" spans="1:29" ht="24.75" customHeight="1">
      <c r="A27" s="339"/>
      <c r="B27" s="339"/>
      <c r="C27" s="339"/>
      <c r="D27" s="339"/>
      <c r="E27" s="303" t="s">
        <v>429</v>
      </c>
      <c r="F27" s="303"/>
      <c r="G27" s="303" t="s">
        <v>431</v>
      </c>
      <c r="H27" s="442"/>
      <c r="I27" s="437">
        <v>25</v>
      </c>
      <c r="J27" s="435"/>
      <c r="K27" s="435"/>
      <c r="L27" s="435">
        <v>8.1</v>
      </c>
      <c r="M27" s="435"/>
      <c r="N27" s="435"/>
      <c r="O27" s="435">
        <v>5.5</v>
      </c>
      <c r="P27" s="435"/>
      <c r="Q27" s="435"/>
      <c r="R27" s="435">
        <v>1.5</v>
      </c>
      <c r="S27" s="435"/>
      <c r="T27" s="435"/>
      <c r="U27" s="435"/>
      <c r="V27" s="435">
        <v>6.5</v>
      </c>
      <c r="W27" s="435"/>
      <c r="X27" s="435"/>
      <c r="Y27" s="435">
        <v>7.9</v>
      </c>
      <c r="Z27" s="435"/>
      <c r="AA27" s="435"/>
      <c r="AB27" s="445" t="s">
        <v>433</v>
      </c>
      <c r="AC27" s="445"/>
    </row>
    <row r="28" spans="1:29" ht="24.75" customHeight="1">
      <c r="A28" s="339"/>
      <c r="B28" s="339"/>
      <c r="C28" s="339"/>
      <c r="D28" s="339"/>
      <c r="E28" s="303" t="s">
        <v>427</v>
      </c>
      <c r="F28" s="303"/>
      <c r="G28" s="303" t="s">
        <v>430</v>
      </c>
      <c r="H28" s="442"/>
      <c r="I28" s="437">
        <v>20</v>
      </c>
      <c r="J28" s="435"/>
      <c r="K28" s="435"/>
      <c r="L28" s="435">
        <v>8.4</v>
      </c>
      <c r="M28" s="435"/>
      <c r="N28" s="435"/>
      <c r="O28" s="435">
        <v>4</v>
      </c>
      <c r="P28" s="435"/>
      <c r="Q28" s="435"/>
      <c r="R28" s="435">
        <v>2.1</v>
      </c>
      <c r="S28" s="435"/>
      <c r="T28" s="435"/>
      <c r="U28" s="435"/>
      <c r="V28" s="435">
        <v>11.3</v>
      </c>
      <c r="W28" s="435"/>
      <c r="X28" s="435"/>
      <c r="Y28" s="435">
        <v>7.9</v>
      </c>
      <c r="Z28" s="435"/>
      <c r="AA28" s="435"/>
      <c r="AB28" s="445" t="s">
        <v>433</v>
      </c>
      <c r="AC28" s="445"/>
    </row>
    <row r="29" spans="1:29" ht="24.75" customHeight="1">
      <c r="A29" s="339" t="s">
        <v>426</v>
      </c>
      <c r="B29" s="339"/>
      <c r="C29" s="339"/>
      <c r="D29" s="339"/>
      <c r="E29" s="303" t="s">
        <v>355</v>
      </c>
      <c r="F29" s="303"/>
      <c r="G29" s="303" t="s">
        <v>432</v>
      </c>
      <c r="H29" s="442"/>
      <c r="I29" s="437">
        <v>13</v>
      </c>
      <c r="J29" s="435"/>
      <c r="K29" s="435"/>
      <c r="L29" s="435">
        <v>8.1</v>
      </c>
      <c r="M29" s="435"/>
      <c r="N29" s="435"/>
      <c r="O29" s="435">
        <v>16.6</v>
      </c>
      <c r="P29" s="435"/>
      <c r="Q29" s="435"/>
      <c r="R29" s="435">
        <v>1.6</v>
      </c>
      <c r="S29" s="435"/>
      <c r="T29" s="435"/>
      <c r="U29" s="435"/>
      <c r="V29" s="435">
        <v>8.4</v>
      </c>
      <c r="W29" s="435"/>
      <c r="X29" s="435"/>
      <c r="Y29" s="435">
        <v>1.3</v>
      </c>
      <c r="Z29" s="435"/>
      <c r="AA29" s="435"/>
      <c r="AB29" s="445" t="s">
        <v>435</v>
      </c>
      <c r="AC29" s="445"/>
    </row>
    <row r="30" spans="1:29" ht="24.75" customHeight="1">
      <c r="A30" s="52"/>
      <c r="B30" s="52"/>
      <c r="C30" s="52"/>
      <c r="D30" s="52"/>
      <c r="E30" s="52"/>
      <c r="F30" s="52"/>
      <c r="G30" s="52"/>
      <c r="H30" s="56"/>
      <c r="I30" s="437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45"/>
      <c r="AC30" s="445"/>
    </row>
    <row r="31" spans="1:29" ht="24.75" customHeight="1">
      <c r="A31" s="283" t="s">
        <v>344</v>
      </c>
      <c r="B31" s="283"/>
      <c r="C31" s="283"/>
      <c r="D31" s="259"/>
      <c r="E31" s="259"/>
      <c r="F31" s="52"/>
      <c r="G31" s="52"/>
      <c r="H31" s="56"/>
      <c r="I31" s="437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45"/>
      <c r="AC31" s="445"/>
    </row>
    <row r="32" spans="1:29" ht="24.75" customHeight="1">
      <c r="A32" s="339" t="s">
        <v>356</v>
      </c>
      <c r="B32" s="339"/>
      <c r="C32" s="339"/>
      <c r="D32" s="339"/>
      <c r="E32" s="303" t="s">
        <v>354</v>
      </c>
      <c r="F32" s="303"/>
      <c r="G32" s="303" t="s">
        <v>428</v>
      </c>
      <c r="H32" s="442"/>
      <c r="I32" s="437">
        <v>19</v>
      </c>
      <c r="J32" s="435"/>
      <c r="K32" s="435"/>
      <c r="L32" s="435">
        <v>8.2</v>
      </c>
      <c r="M32" s="435"/>
      <c r="N32" s="435"/>
      <c r="O32" s="435">
        <v>3</v>
      </c>
      <c r="P32" s="435"/>
      <c r="Q32" s="435"/>
      <c r="R32" s="435">
        <v>1.8</v>
      </c>
      <c r="S32" s="435"/>
      <c r="T32" s="435"/>
      <c r="U32" s="435"/>
      <c r="V32" s="435">
        <v>8.5</v>
      </c>
      <c r="W32" s="435"/>
      <c r="X32" s="435"/>
      <c r="Y32" s="435">
        <v>1.7</v>
      </c>
      <c r="Z32" s="435"/>
      <c r="AA32" s="435"/>
      <c r="AB32" s="445" t="s">
        <v>433</v>
      </c>
      <c r="AC32" s="445"/>
    </row>
    <row r="33" spans="1:29" ht="24.75" customHeight="1">
      <c r="A33" s="339"/>
      <c r="B33" s="339"/>
      <c r="C33" s="339"/>
      <c r="D33" s="339"/>
      <c r="E33" s="303" t="s">
        <v>429</v>
      </c>
      <c r="F33" s="303"/>
      <c r="G33" s="303" t="s">
        <v>431</v>
      </c>
      <c r="H33" s="442"/>
      <c r="I33" s="437">
        <v>25</v>
      </c>
      <c r="J33" s="435"/>
      <c r="K33" s="435"/>
      <c r="L33" s="435">
        <v>8.1</v>
      </c>
      <c r="M33" s="435"/>
      <c r="N33" s="435"/>
      <c r="O33" s="435">
        <v>6.1</v>
      </c>
      <c r="P33" s="435"/>
      <c r="Q33" s="435"/>
      <c r="R33" s="435">
        <v>1.6</v>
      </c>
      <c r="S33" s="435"/>
      <c r="T33" s="435"/>
      <c r="U33" s="435"/>
      <c r="V33" s="435">
        <v>6.4</v>
      </c>
      <c r="W33" s="435"/>
      <c r="X33" s="435"/>
      <c r="Y33" s="435">
        <v>1.3</v>
      </c>
      <c r="Z33" s="435"/>
      <c r="AA33" s="435"/>
      <c r="AB33" s="445" t="s">
        <v>433</v>
      </c>
      <c r="AC33" s="445"/>
    </row>
    <row r="34" spans="1:29" ht="24.75" customHeight="1">
      <c r="A34" s="339"/>
      <c r="B34" s="339"/>
      <c r="C34" s="339"/>
      <c r="D34" s="339"/>
      <c r="E34" s="303" t="s">
        <v>427</v>
      </c>
      <c r="F34" s="303"/>
      <c r="G34" s="303" t="s">
        <v>430</v>
      </c>
      <c r="H34" s="442"/>
      <c r="I34" s="437">
        <v>20</v>
      </c>
      <c r="J34" s="435"/>
      <c r="K34" s="435"/>
      <c r="L34" s="435">
        <v>8.4</v>
      </c>
      <c r="M34" s="435"/>
      <c r="N34" s="435"/>
      <c r="O34" s="435">
        <v>4</v>
      </c>
      <c r="P34" s="435"/>
      <c r="Q34" s="435"/>
      <c r="R34" s="435">
        <v>2.2</v>
      </c>
      <c r="S34" s="435"/>
      <c r="T34" s="435"/>
      <c r="U34" s="435"/>
      <c r="V34" s="435">
        <v>9.9</v>
      </c>
      <c r="W34" s="435"/>
      <c r="X34" s="435"/>
      <c r="Y34" s="435">
        <v>7.8</v>
      </c>
      <c r="Z34" s="435"/>
      <c r="AA34" s="435"/>
      <c r="AB34" s="341"/>
      <c r="AC34" s="341"/>
    </row>
    <row r="35" spans="1:29" ht="24.75" customHeight="1">
      <c r="A35" s="339" t="s">
        <v>426</v>
      </c>
      <c r="B35" s="339"/>
      <c r="C35" s="339"/>
      <c r="D35" s="339"/>
      <c r="E35" s="303" t="s">
        <v>355</v>
      </c>
      <c r="F35" s="303"/>
      <c r="G35" s="303" t="s">
        <v>432</v>
      </c>
      <c r="H35" s="442"/>
      <c r="I35" s="437">
        <v>13</v>
      </c>
      <c r="J35" s="435"/>
      <c r="K35" s="435"/>
      <c r="L35" s="435">
        <v>8.1</v>
      </c>
      <c r="M35" s="435"/>
      <c r="N35" s="435"/>
      <c r="O35" s="435" t="s">
        <v>449</v>
      </c>
      <c r="P35" s="435"/>
      <c r="Q35" s="435"/>
      <c r="R35" s="435">
        <v>1.3</v>
      </c>
      <c r="S35" s="435"/>
      <c r="T35" s="435"/>
      <c r="U35" s="435"/>
      <c r="V35" s="435">
        <v>8.2</v>
      </c>
      <c r="W35" s="435"/>
      <c r="X35" s="435"/>
      <c r="Y35" s="435">
        <v>1.1</v>
      </c>
      <c r="Z35" s="435"/>
      <c r="AA35" s="435"/>
      <c r="AB35" s="445" t="s">
        <v>433</v>
      </c>
      <c r="AC35" s="445"/>
    </row>
    <row r="36" spans="1:29" ht="24.75" customHeight="1" thickBot="1">
      <c r="A36" s="67"/>
      <c r="B36" s="162"/>
      <c r="C36" s="67"/>
      <c r="D36" s="67"/>
      <c r="E36" s="64"/>
      <c r="F36" s="64"/>
      <c r="G36" s="64"/>
      <c r="H36" s="73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1"/>
      <c r="AC36" s="441"/>
    </row>
    <row r="37" spans="1:29" ht="24.75" customHeight="1">
      <c r="A37" s="365" t="s">
        <v>461</v>
      </c>
      <c r="B37" s="365"/>
      <c r="C37" s="159" t="s">
        <v>462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365" t="s">
        <v>176</v>
      </c>
      <c r="Y37" s="446"/>
      <c r="Z37" s="446"/>
      <c r="AA37" s="446"/>
      <c r="AB37" s="446"/>
      <c r="AC37" s="446"/>
    </row>
    <row r="38" spans="2:19" ht="22.5" customHeight="1"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</row>
  </sheetData>
  <mergeCells count="303">
    <mergeCell ref="B38:S38"/>
    <mergeCell ref="V36:X36"/>
    <mergeCell ref="Y36:AA36"/>
    <mergeCell ref="AB36:AC36"/>
    <mergeCell ref="I36:K36"/>
    <mergeCell ref="L36:N36"/>
    <mergeCell ref="O36:Q36"/>
    <mergeCell ref="R36:U36"/>
    <mergeCell ref="A37:B37"/>
    <mergeCell ref="Z2:AC2"/>
    <mergeCell ref="A1:AC1"/>
    <mergeCell ref="X37:AC37"/>
    <mergeCell ref="I6:K6"/>
    <mergeCell ref="L6:N6"/>
    <mergeCell ref="O6:Q6"/>
    <mergeCell ref="R6:U6"/>
    <mergeCell ref="V6:X6"/>
    <mergeCell ref="Y6:AA6"/>
    <mergeCell ref="AB32:AC32"/>
    <mergeCell ref="AB33:AC33"/>
    <mergeCell ref="AB34:AC34"/>
    <mergeCell ref="AB35:AC35"/>
    <mergeCell ref="AB28:AC28"/>
    <mergeCell ref="AB29:AC29"/>
    <mergeCell ref="AB30:AC30"/>
    <mergeCell ref="AB31:AC31"/>
    <mergeCell ref="AB24:AC24"/>
    <mergeCell ref="AB25:AC25"/>
    <mergeCell ref="AB26:AC26"/>
    <mergeCell ref="AB27:AC27"/>
    <mergeCell ref="AB20:AC20"/>
    <mergeCell ref="AB21:AC21"/>
    <mergeCell ref="AB22:AC22"/>
    <mergeCell ref="AB23:AC23"/>
    <mergeCell ref="AB12:AC12"/>
    <mergeCell ref="AB13:AC13"/>
    <mergeCell ref="AB18:AC18"/>
    <mergeCell ref="AB19:AC19"/>
    <mergeCell ref="AB14:AC14"/>
    <mergeCell ref="AB15:AC15"/>
    <mergeCell ref="AB16:AC16"/>
    <mergeCell ref="AB17:AC17"/>
    <mergeCell ref="Y32:AA32"/>
    <mergeCell ref="Y33:AA33"/>
    <mergeCell ref="Y34:AA34"/>
    <mergeCell ref="Y35:AA35"/>
    <mergeCell ref="Y28:AA28"/>
    <mergeCell ref="Y29:AA29"/>
    <mergeCell ref="Y30:AA30"/>
    <mergeCell ref="Y31:AA31"/>
    <mergeCell ref="Y24:AA24"/>
    <mergeCell ref="Y25:AA25"/>
    <mergeCell ref="Y26:AA26"/>
    <mergeCell ref="Y27:AA27"/>
    <mergeCell ref="Y20:AA20"/>
    <mergeCell ref="Y21:AA21"/>
    <mergeCell ref="Y22:AA22"/>
    <mergeCell ref="Y23:AA23"/>
    <mergeCell ref="Y16:AA16"/>
    <mergeCell ref="Y17:AA17"/>
    <mergeCell ref="Y18:AA18"/>
    <mergeCell ref="Y19:AA19"/>
    <mergeCell ref="Y12:AA12"/>
    <mergeCell ref="Y13:AA13"/>
    <mergeCell ref="Y14:AA14"/>
    <mergeCell ref="Y15:AA15"/>
    <mergeCell ref="Y9:AA9"/>
    <mergeCell ref="AB9:AC9"/>
    <mergeCell ref="Y10:AA10"/>
    <mergeCell ref="Y11:AA11"/>
    <mergeCell ref="AB10:AC10"/>
    <mergeCell ref="AB11:AC11"/>
    <mergeCell ref="A7:E7"/>
    <mergeCell ref="A8:D8"/>
    <mergeCell ref="Y8:AA8"/>
    <mergeCell ref="AB8:AC8"/>
    <mergeCell ref="E8:F8"/>
    <mergeCell ref="G8:H8"/>
    <mergeCell ref="I8:K8"/>
    <mergeCell ref="L8:N8"/>
    <mergeCell ref="O8:Q8"/>
    <mergeCell ref="R8:U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3:E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9:E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5:E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1:E31"/>
    <mergeCell ref="A32:D32"/>
    <mergeCell ref="E32:F32"/>
    <mergeCell ref="G32:H32"/>
    <mergeCell ref="A35:D35"/>
    <mergeCell ref="E35:F35"/>
    <mergeCell ref="G35:H35"/>
    <mergeCell ref="A3:H5"/>
    <mergeCell ref="A33:D33"/>
    <mergeCell ref="E33:F33"/>
    <mergeCell ref="G33:H33"/>
    <mergeCell ref="A34:D34"/>
    <mergeCell ref="E34:F34"/>
    <mergeCell ref="G34:H34"/>
    <mergeCell ref="I5:K5"/>
    <mergeCell ref="I3:K4"/>
    <mergeCell ref="L5:N5"/>
    <mergeCell ref="O5:Q5"/>
    <mergeCell ref="R5:U5"/>
    <mergeCell ref="V5:X5"/>
    <mergeCell ref="Y5:AC5"/>
    <mergeCell ref="V7:X7"/>
    <mergeCell ref="AB6:AC6"/>
    <mergeCell ref="Y7:AA7"/>
    <mergeCell ref="AB7:AC7"/>
    <mergeCell ref="V8:X8"/>
    <mergeCell ref="I7:K7"/>
    <mergeCell ref="L7:N7"/>
    <mergeCell ref="O7:Q7"/>
    <mergeCell ref="R7:U7"/>
    <mergeCell ref="V9:X9"/>
    <mergeCell ref="I10:K10"/>
    <mergeCell ref="L10:N10"/>
    <mergeCell ref="O10:Q10"/>
    <mergeCell ref="R10:U10"/>
    <mergeCell ref="V10:X10"/>
    <mergeCell ref="I9:K9"/>
    <mergeCell ref="L9:N9"/>
    <mergeCell ref="O9:Q9"/>
    <mergeCell ref="R9:U9"/>
    <mergeCell ref="V11:X11"/>
    <mergeCell ref="I12:K12"/>
    <mergeCell ref="L12:N12"/>
    <mergeCell ref="O12:Q12"/>
    <mergeCell ref="R12:U12"/>
    <mergeCell ref="V12:X12"/>
    <mergeCell ref="I11:K11"/>
    <mergeCell ref="L11:N11"/>
    <mergeCell ref="O11:Q11"/>
    <mergeCell ref="R11:U11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V21:X21"/>
    <mergeCell ref="I22:K22"/>
    <mergeCell ref="L22:N22"/>
    <mergeCell ref="O22:Q22"/>
    <mergeCell ref="R22:U22"/>
    <mergeCell ref="V22:X22"/>
    <mergeCell ref="I21:K21"/>
    <mergeCell ref="L21:N21"/>
    <mergeCell ref="O21:Q21"/>
    <mergeCell ref="R21:U21"/>
    <mergeCell ref="V23:X23"/>
    <mergeCell ref="I24:K24"/>
    <mergeCell ref="L24:N24"/>
    <mergeCell ref="O24:Q24"/>
    <mergeCell ref="R24:U24"/>
    <mergeCell ref="V24:X24"/>
    <mergeCell ref="I23:K23"/>
    <mergeCell ref="L23:N23"/>
    <mergeCell ref="O23:Q23"/>
    <mergeCell ref="R23:U23"/>
    <mergeCell ref="V25:X25"/>
    <mergeCell ref="I26:K26"/>
    <mergeCell ref="L26:N26"/>
    <mergeCell ref="O26:Q26"/>
    <mergeCell ref="R26:U26"/>
    <mergeCell ref="V26:X26"/>
    <mergeCell ref="I25:K25"/>
    <mergeCell ref="L25:N25"/>
    <mergeCell ref="O25:Q25"/>
    <mergeCell ref="R25:U25"/>
    <mergeCell ref="V27:X27"/>
    <mergeCell ref="I28:K28"/>
    <mergeCell ref="L28:N28"/>
    <mergeCell ref="O28:Q28"/>
    <mergeCell ref="R28:U28"/>
    <mergeCell ref="V28:X28"/>
    <mergeCell ref="I27:K27"/>
    <mergeCell ref="L27:N27"/>
    <mergeCell ref="O27:Q27"/>
    <mergeCell ref="R27:U27"/>
    <mergeCell ref="V30:X30"/>
    <mergeCell ref="I29:K29"/>
    <mergeCell ref="L29:N29"/>
    <mergeCell ref="O29:Q29"/>
    <mergeCell ref="R29:U29"/>
    <mergeCell ref="I30:K30"/>
    <mergeCell ref="L30:N30"/>
    <mergeCell ref="O30:Q30"/>
    <mergeCell ref="R30:U30"/>
    <mergeCell ref="I31:K31"/>
    <mergeCell ref="L31:N31"/>
    <mergeCell ref="O31:Q31"/>
    <mergeCell ref="R31:U31"/>
    <mergeCell ref="I32:K32"/>
    <mergeCell ref="L32:N32"/>
    <mergeCell ref="O32:Q32"/>
    <mergeCell ref="R32:U32"/>
    <mergeCell ref="I33:K33"/>
    <mergeCell ref="L33:N33"/>
    <mergeCell ref="O33:Q33"/>
    <mergeCell ref="R33:U33"/>
    <mergeCell ref="I34:K34"/>
    <mergeCell ref="L34:N34"/>
    <mergeCell ref="O34:Q34"/>
    <mergeCell ref="R34:U34"/>
    <mergeCell ref="I35:K35"/>
    <mergeCell ref="L35:N35"/>
    <mergeCell ref="O35:Q35"/>
    <mergeCell ref="R35:U35"/>
    <mergeCell ref="V35:X35"/>
    <mergeCell ref="L3:N3"/>
    <mergeCell ref="L4:N4"/>
    <mergeCell ref="O3:Q4"/>
    <mergeCell ref="V3:X3"/>
    <mergeCell ref="V33:X33"/>
    <mergeCell ref="V34:X34"/>
    <mergeCell ref="V31:X31"/>
    <mergeCell ref="V32:X32"/>
    <mergeCell ref="V29:X29"/>
    <mergeCell ref="V4:X4"/>
    <mergeCell ref="R4:U4"/>
    <mergeCell ref="R3:U3"/>
    <mergeCell ref="Y3:AC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showGridLines="0" workbookViewId="0" topLeftCell="A1">
      <selection activeCell="A1" sqref="A1:AC1"/>
    </sheetView>
  </sheetViews>
  <sheetFormatPr defaultColWidth="9.00390625" defaultRowHeight="22.5" customHeight="1"/>
  <cols>
    <col min="1" max="16384" width="3.625" style="82" customWidth="1"/>
  </cols>
  <sheetData>
    <row r="1" spans="1:29" ht="27.7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1:29" ht="22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387" t="s">
        <v>416</v>
      </c>
      <c r="AA2" s="388"/>
      <c r="AB2" s="388"/>
      <c r="AC2" s="388"/>
    </row>
    <row r="3" spans="1:29" ht="22.5" customHeight="1">
      <c r="A3" s="443" t="s">
        <v>53</v>
      </c>
      <c r="B3" s="431"/>
      <c r="C3" s="431"/>
      <c r="D3" s="431"/>
      <c r="E3" s="431"/>
      <c r="F3" s="431"/>
      <c r="G3" s="431"/>
      <c r="H3" s="431"/>
      <c r="I3" s="431" t="s">
        <v>54</v>
      </c>
      <c r="J3" s="431"/>
      <c r="K3" s="431"/>
      <c r="L3" s="436" t="s">
        <v>55</v>
      </c>
      <c r="M3" s="436"/>
      <c r="N3" s="436"/>
      <c r="O3" s="436" t="s">
        <v>260</v>
      </c>
      <c r="P3" s="436"/>
      <c r="Q3" s="436"/>
      <c r="R3" s="436" t="s">
        <v>261</v>
      </c>
      <c r="S3" s="436"/>
      <c r="T3" s="436"/>
      <c r="U3" s="436"/>
      <c r="V3" s="436" t="s">
        <v>56</v>
      </c>
      <c r="W3" s="436"/>
      <c r="X3" s="436"/>
      <c r="Y3" s="431" t="s">
        <v>57</v>
      </c>
      <c r="Z3" s="431"/>
      <c r="AA3" s="431"/>
      <c r="AB3" s="431"/>
      <c r="AC3" s="432"/>
    </row>
    <row r="4" spans="1:29" ht="22.5" customHeight="1">
      <c r="A4" s="235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27" t="s">
        <v>58</v>
      </c>
      <c r="M4" s="427"/>
      <c r="N4" s="427"/>
      <c r="O4" s="427" t="s">
        <v>262</v>
      </c>
      <c r="P4" s="427"/>
      <c r="Q4" s="427"/>
      <c r="R4" s="427" t="s">
        <v>263</v>
      </c>
      <c r="S4" s="427"/>
      <c r="T4" s="427"/>
      <c r="U4" s="427"/>
      <c r="V4" s="427" t="s">
        <v>59</v>
      </c>
      <c r="W4" s="427"/>
      <c r="X4" s="427"/>
      <c r="Y4" s="433"/>
      <c r="Z4" s="433"/>
      <c r="AA4" s="433"/>
      <c r="AB4" s="433"/>
      <c r="AC4" s="434"/>
    </row>
    <row r="5" spans="1:29" ht="22.5" customHeight="1">
      <c r="A5" s="444"/>
      <c r="B5" s="439"/>
      <c r="C5" s="439"/>
      <c r="D5" s="439"/>
      <c r="E5" s="439"/>
      <c r="F5" s="439"/>
      <c r="G5" s="439"/>
      <c r="H5" s="439"/>
      <c r="I5" s="439" t="s">
        <v>60</v>
      </c>
      <c r="J5" s="439"/>
      <c r="K5" s="439"/>
      <c r="L5" s="439" t="s">
        <v>61</v>
      </c>
      <c r="M5" s="439"/>
      <c r="N5" s="439"/>
      <c r="O5" s="439" t="s">
        <v>367</v>
      </c>
      <c r="P5" s="439"/>
      <c r="Q5" s="439"/>
      <c r="R5" s="439" t="s">
        <v>368</v>
      </c>
      <c r="S5" s="439"/>
      <c r="T5" s="439"/>
      <c r="U5" s="439"/>
      <c r="V5" s="439" t="s">
        <v>369</v>
      </c>
      <c r="W5" s="439"/>
      <c r="X5" s="439"/>
      <c r="Y5" s="439" t="s">
        <v>370</v>
      </c>
      <c r="Z5" s="439"/>
      <c r="AA5" s="439"/>
      <c r="AB5" s="439"/>
      <c r="AC5" s="440"/>
    </row>
    <row r="6" spans="1:29" ht="22.5" customHeight="1">
      <c r="A6" s="450" t="s">
        <v>264</v>
      </c>
      <c r="B6" s="450"/>
      <c r="C6" s="450"/>
      <c r="D6" s="451"/>
      <c r="E6" s="451"/>
      <c r="F6" s="52"/>
      <c r="G6" s="52"/>
      <c r="H6" s="56"/>
      <c r="I6" s="449"/>
      <c r="J6" s="449"/>
      <c r="K6" s="449"/>
      <c r="L6" s="449"/>
      <c r="M6" s="449"/>
      <c r="N6" s="449"/>
      <c r="O6" s="301"/>
      <c r="P6" s="301"/>
      <c r="Q6" s="301"/>
      <c r="R6" s="438"/>
      <c r="S6" s="438"/>
      <c r="T6" s="438"/>
      <c r="U6" s="438"/>
      <c r="V6" s="449"/>
      <c r="W6" s="449"/>
      <c r="X6" s="449"/>
      <c r="Y6" s="92"/>
      <c r="Z6" s="438"/>
      <c r="AA6" s="438"/>
      <c r="AB6" s="445"/>
      <c r="AC6" s="445"/>
    </row>
    <row r="7" spans="1:29" ht="22.5" customHeight="1">
      <c r="A7" s="339" t="s">
        <v>356</v>
      </c>
      <c r="B7" s="339"/>
      <c r="C7" s="339"/>
      <c r="D7" s="339"/>
      <c r="E7" s="303" t="s">
        <v>436</v>
      </c>
      <c r="F7" s="303"/>
      <c r="G7" s="303" t="s">
        <v>357</v>
      </c>
      <c r="H7" s="442"/>
      <c r="I7" s="437">
        <v>17.5</v>
      </c>
      <c r="J7" s="435"/>
      <c r="K7" s="435"/>
      <c r="L7" s="435">
        <v>8.3</v>
      </c>
      <c r="M7" s="435"/>
      <c r="N7" s="435"/>
      <c r="O7" s="205">
        <v>8</v>
      </c>
      <c r="P7" s="205"/>
      <c r="Q7" s="205"/>
      <c r="R7" s="435">
        <v>1.5</v>
      </c>
      <c r="S7" s="435"/>
      <c r="T7" s="435"/>
      <c r="U7" s="435"/>
      <c r="V7" s="435">
        <v>9.3</v>
      </c>
      <c r="W7" s="435"/>
      <c r="X7" s="435"/>
      <c r="Y7" s="435">
        <v>3.3</v>
      </c>
      <c r="Z7" s="435"/>
      <c r="AA7" s="435"/>
      <c r="AB7" s="445" t="s">
        <v>361</v>
      </c>
      <c r="AC7" s="445"/>
    </row>
    <row r="8" spans="1:29" ht="22.5" customHeight="1">
      <c r="A8" s="208"/>
      <c r="B8" s="208"/>
      <c r="C8" s="208"/>
      <c r="D8" s="208"/>
      <c r="E8" s="303" t="s">
        <v>359</v>
      </c>
      <c r="F8" s="303"/>
      <c r="G8" s="303" t="s">
        <v>437</v>
      </c>
      <c r="H8" s="442"/>
      <c r="I8" s="437">
        <v>30.5</v>
      </c>
      <c r="J8" s="435"/>
      <c r="K8" s="435"/>
      <c r="L8" s="435">
        <v>8.9</v>
      </c>
      <c r="M8" s="435"/>
      <c r="N8" s="435"/>
      <c r="O8" s="205">
        <v>8</v>
      </c>
      <c r="P8" s="205"/>
      <c r="Q8" s="205"/>
      <c r="R8" s="435">
        <v>2</v>
      </c>
      <c r="S8" s="435"/>
      <c r="T8" s="435"/>
      <c r="U8" s="435"/>
      <c r="V8" s="435">
        <v>8.1</v>
      </c>
      <c r="W8" s="435"/>
      <c r="X8" s="435"/>
      <c r="Y8" s="435">
        <v>4.6</v>
      </c>
      <c r="Z8" s="435"/>
      <c r="AA8" s="435"/>
      <c r="AB8" s="445" t="s">
        <v>361</v>
      </c>
      <c r="AC8" s="445"/>
    </row>
    <row r="9" spans="1:29" ht="22.5" customHeight="1">
      <c r="A9" s="208"/>
      <c r="B9" s="208"/>
      <c r="C9" s="208"/>
      <c r="D9" s="208"/>
      <c r="E9" s="303" t="s">
        <v>427</v>
      </c>
      <c r="F9" s="303"/>
      <c r="G9" s="303" t="s">
        <v>438</v>
      </c>
      <c r="H9" s="442"/>
      <c r="I9" s="437">
        <v>14</v>
      </c>
      <c r="J9" s="435"/>
      <c r="K9" s="435"/>
      <c r="L9" s="435">
        <v>8</v>
      </c>
      <c r="M9" s="435"/>
      <c r="N9" s="435"/>
      <c r="O9" s="205">
        <v>6</v>
      </c>
      <c r="P9" s="205"/>
      <c r="Q9" s="205"/>
      <c r="R9" s="435">
        <v>1.3</v>
      </c>
      <c r="S9" s="435"/>
      <c r="T9" s="435"/>
      <c r="U9" s="435"/>
      <c r="V9" s="435">
        <v>10.2</v>
      </c>
      <c r="W9" s="435"/>
      <c r="X9" s="435"/>
      <c r="Y9" s="435">
        <v>1.7</v>
      </c>
      <c r="Z9" s="435"/>
      <c r="AA9" s="435"/>
      <c r="AB9" s="445" t="s">
        <v>360</v>
      </c>
      <c r="AC9" s="445"/>
    </row>
    <row r="10" spans="1:29" ht="22.5" customHeight="1">
      <c r="A10" s="339" t="s">
        <v>426</v>
      </c>
      <c r="B10" s="339"/>
      <c r="C10" s="339"/>
      <c r="D10" s="339"/>
      <c r="E10" s="303" t="s">
        <v>355</v>
      </c>
      <c r="F10" s="303"/>
      <c r="G10" s="303" t="s">
        <v>428</v>
      </c>
      <c r="H10" s="442"/>
      <c r="I10" s="437">
        <v>11</v>
      </c>
      <c r="J10" s="435"/>
      <c r="K10" s="435"/>
      <c r="L10" s="435">
        <v>8</v>
      </c>
      <c r="M10" s="435"/>
      <c r="N10" s="435"/>
      <c r="O10" s="205">
        <v>4</v>
      </c>
      <c r="P10" s="205"/>
      <c r="Q10" s="205"/>
      <c r="R10" s="435">
        <v>1.3</v>
      </c>
      <c r="S10" s="435"/>
      <c r="T10" s="435"/>
      <c r="U10" s="435"/>
      <c r="V10" s="435">
        <v>11</v>
      </c>
      <c r="W10" s="435"/>
      <c r="X10" s="435"/>
      <c r="Y10" s="435">
        <v>2.3</v>
      </c>
      <c r="Z10" s="435"/>
      <c r="AA10" s="435"/>
      <c r="AB10" s="445" t="s">
        <v>361</v>
      </c>
      <c r="AC10" s="445"/>
    </row>
    <row r="11" spans="1:29" ht="22.5" customHeight="1">
      <c r="A11" s="52"/>
      <c r="B11" s="52"/>
      <c r="C11" s="52"/>
      <c r="D11" s="52"/>
      <c r="E11" s="52"/>
      <c r="F11" s="52"/>
      <c r="G11" s="52"/>
      <c r="H11" s="56"/>
      <c r="I11" s="437"/>
      <c r="J11" s="435"/>
      <c r="K11" s="435"/>
      <c r="L11" s="435"/>
      <c r="M11" s="435"/>
      <c r="N11" s="435"/>
      <c r="O11" s="205"/>
      <c r="P11" s="205"/>
      <c r="Q11" s="205"/>
      <c r="R11" s="435"/>
      <c r="S11" s="435"/>
      <c r="T11" s="435"/>
      <c r="U11" s="435"/>
      <c r="V11" s="435"/>
      <c r="W11" s="435"/>
      <c r="X11" s="435"/>
      <c r="Y11" s="98"/>
      <c r="Z11" s="435"/>
      <c r="AA11" s="435"/>
      <c r="AB11" s="341"/>
      <c r="AC11" s="341"/>
    </row>
    <row r="12" spans="1:29" ht="22.5" customHeight="1">
      <c r="A12" s="283" t="s">
        <v>265</v>
      </c>
      <c r="B12" s="283"/>
      <c r="C12" s="283"/>
      <c r="D12" s="259"/>
      <c r="E12" s="259"/>
      <c r="F12" s="52"/>
      <c r="G12" s="52"/>
      <c r="H12" s="56"/>
      <c r="I12" s="437"/>
      <c r="J12" s="435"/>
      <c r="K12" s="435"/>
      <c r="L12" s="435"/>
      <c r="M12" s="435"/>
      <c r="N12" s="435"/>
      <c r="O12" s="205"/>
      <c r="P12" s="205"/>
      <c r="Q12" s="205"/>
      <c r="R12" s="435"/>
      <c r="S12" s="435"/>
      <c r="T12" s="435"/>
      <c r="U12" s="435"/>
      <c r="V12" s="435"/>
      <c r="W12" s="435"/>
      <c r="X12" s="435"/>
      <c r="Y12" s="98"/>
      <c r="Z12" s="435"/>
      <c r="AA12" s="435"/>
      <c r="AB12" s="341"/>
      <c r="AC12" s="341"/>
    </row>
    <row r="13" spans="1:29" ht="22.5" customHeight="1">
      <c r="A13" s="339" t="s">
        <v>356</v>
      </c>
      <c r="B13" s="339"/>
      <c r="C13" s="339"/>
      <c r="D13" s="339"/>
      <c r="E13" s="303" t="s">
        <v>436</v>
      </c>
      <c r="F13" s="303"/>
      <c r="G13" s="303" t="s">
        <v>357</v>
      </c>
      <c r="H13" s="442"/>
      <c r="I13" s="437">
        <v>25</v>
      </c>
      <c r="J13" s="435"/>
      <c r="K13" s="435"/>
      <c r="L13" s="435">
        <v>9.1</v>
      </c>
      <c r="M13" s="435"/>
      <c r="N13" s="435"/>
      <c r="O13" s="205">
        <v>6</v>
      </c>
      <c r="P13" s="205"/>
      <c r="Q13" s="205"/>
      <c r="R13" s="435">
        <v>3.8</v>
      </c>
      <c r="S13" s="435"/>
      <c r="T13" s="435"/>
      <c r="U13" s="435"/>
      <c r="V13" s="435">
        <v>10.4</v>
      </c>
      <c r="W13" s="435"/>
      <c r="X13" s="435"/>
      <c r="Y13" s="435">
        <v>2.2</v>
      </c>
      <c r="Z13" s="435"/>
      <c r="AA13" s="435"/>
      <c r="AB13" s="445" t="s">
        <v>360</v>
      </c>
      <c r="AC13" s="445"/>
    </row>
    <row r="14" spans="1:29" ht="22.5" customHeight="1">
      <c r="A14" s="208"/>
      <c r="B14" s="208"/>
      <c r="C14" s="208"/>
      <c r="D14" s="208"/>
      <c r="E14" s="303" t="s">
        <v>359</v>
      </c>
      <c r="F14" s="303"/>
      <c r="G14" s="303" t="s">
        <v>437</v>
      </c>
      <c r="H14" s="442"/>
      <c r="I14" s="437">
        <v>33.5</v>
      </c>
      <c r="J14" s="435"/>
      <c r="K14" s="435"/>
      <c r="L14" s="435">
        <v>9.4</v>
      </c>
      <c r="M14" s="435"/>
      <c r="N14" s="435"/>
      <c r="O14" s="205" t="s">
        <v>439</v>
      </c>
      <c r="P14" s="205"/>
      <c r="Q14" s="205"/>
      <c r="R14" s="435">
        <v>1.1</v>
      </c>
      <c r="S14" s="435"/>
      <c r="T14" s="435"/>
      <c r="U14" s="435"/>
      <c r="V14" s="435">
        <v>11.5</v>
      </c>
      <c r="W14" s="435"/>
      <c r="X14" s="435"/>
      <c r="Y14" s="435">
        <v>7.9</v>
      </c>
      <c r="Z14" s="435"/>
      <c r="AA14" s="435"/>
      <c r="AB14" s="445" t="s">
        <v>361</v>
      </c>
      <c r="AC14" s="445"/>
    </row>
    <row r="15" spans="1:29" ht="22.5" customHeight="1">
      <c r="A15" s="208"/>
      <c r="B15" s="208"/>
      <c r="C15" s="208"/>
      <c r="D15" s="208"/>
      <c r="E15" s="303" t="s">
        <v>427</v>
      </c>
      <c r="F15" s="303"/>
      <c r="G15" s="303" t="s">
        <v>438</v>
      </c>
      <c r="H15" s="442"/>
      <c r="I15" s="437">
        <v>19</v>
      </c>
      <c r="J15" s="435"/>
      <c r="K15" s="435"/>
      <c r="L15" s="435">
        <v>7.8</v>
      </c>
      <c r="M15" s="435"/>
      <c r="N15" s="435"/>
      <c r="O15" s="205">
        <v>4</v>
      </c>
      <c r="P15" s="205"/>
      <c r="Q15" s="205"/>
      <c r="R15" s="435">
        <v>6</v>
      </c>
      <c r="S15" s="435"/>
      <c r="T15" s="435"/>
      <c r="U15" s="435"/>
      <c r="V15" s="435">
        <v>9.6</v>
      </c>
      <c r="W15" s="435"/>
      <c r="X15" s="435"/>
      <c r="Y15" s="435" t="s">
        <v>440</v>
      </c>
      <c r="Z15" s="435"/>
      <c r="AA15" s="435"/>
      <c r="AB15" s="445" t="s">
        <v>441</v>
      </c>
      <c r="AC15" s="445"/>
    </row>
    <row r="16" spans="1:29" ht="22.5" customHeight="1">
      <c r="A16" s="339" t="s">
        <v>426</v>
      </c>
      <c r="B16" s="339"/>
      <c r="C16" s="339"/>
      <c r="D16" s="339"/>
      <c r="E16" s="303" t="s">
        <v>355</v>
      </c>
      <c r="F16" s="303"/>
      <c r="G16" s="303" t="s">
        <v>428</v>
      </c>
      <c r="H16" s="442"/>
      <c r="I16" s="437">
        <v>15</v>
      </c>
      <c r="J16" s="435"/>
      <c r="K16" s="435"/>
      <c r="L16" s="435">
        <v>7.6</v>
      </c>
      <c r="M16" s="435"/>
      <c r="N16" s="435"/>
      <c r="O16" s="205">
        <v>2</v>
      </c>
      <c r="P16" s="205"/>
      <c r="Q16" s="205"/>
      <c r="R16" s="435">
        <v>5.2</v>
      </c>
      <c r="S16" s="435"/>
      <c r="T16" s="435"/>
      <c r="U16" s="435"/>
      <c r="V16" s="435">
        <v>9.1</v>
      </c>
      <c r="W16" s="435"/>
      <c r="X16" s="435"/>
      <c r="Y16" s="435">
        <v>1.7</v>
      </c>
      <c r="Z16" s="435"/>
      <c r="AA16" s="435"/>
      <c r="AB16" s="445" t="s">
        <v>360</v>
      </c>
      <c r="AC16" s="445"/>
    </row>
    <row r="17" spans="1:29" ht="22.5" customHeight="1">
      <c r="A17" s="52"/>
      <c r="B17" s="52"/>
      <c r="C17" s="52"/>
      <c r="D17" s="52"/>
      <c r="E17" s="52"/>
      <c r="F17" s="52"/>
      <c r="G17" s="52"/>
      <c r="H17" s="56"/>
      <c r="I17" s="437"/>
      <c r="J17" s="435"/>
      <c r="K17" s="435"/>
      <c r="L17" s="435"/>
      <c r="M17" s="435"/>
      <c r="N17" s="435"/>
      <c r="O17" s="205"/>
      <c r="P17" s="205"/>
      <c r="Q17" s="205"/>
      <c r="R17" s="435"/>
      <c r="S17" s="435"/>
      <c r="T17" s="435"/>
      <c r="U17" s="435"/>
      <c r="V17" s="435"/>
      <c r="W17" s="435"/>
      <c r="X17" s="435"/>
      <c r="Y17" s="98"/>
      <c r="Z17" s="435"/>
      <c r="AA17" s="435"/>
      <c r="AB17" s="341"/>
      <c r="AC17" s="341"/>
    </row>
    <row r="18" spans="1:29" ht="22.5" customHeight="1">
      <c r="A18" s="283" t="s">
        <v>266</v>
      </c>
      <c r="B18" s="283"/>
      <c r="C18" s="283"/>
      <c r="D18" s="259"/>
      <c r="E18" s="259"/>
      <c r="F18" s="52"/>
      <c r="G18" s="52"/>
      <c r="H18" s="56"/>
      <c r="I18" s="437"/>
      <c r="J18" s="435"/>
      <c r="K18" s="435"/>
      <c r="L18" s="435"/>
      <c r="M18" s="435"/>
      <c r="N18" s="435"/>
      <c r="O18" s="205"/>
      <c r="P18" s="205"/>
      <c r="Q18" s="205"/>
      <c r="R18" s="435"/>
      <c r="S18" s="435"/>
      <c r="T18" s="435"/>
      <c r="U18" s="435"/>
      <c r="V18" s="435"/>
      <c r="W18" s="435"/>
      <c r="X18" s="435"/>
      <c r="Y18" s="98"/>
      <c r="Z18" s="435"/>
      <c r="AA18" s="435"/>
      <c r="AB18" s="341"/>
      <c r="AC18" s="341"/>
    </row>
    <row r="19" spans="1:29" ht="22.5" customHeight="1">
      <c r="A19" s="339" t="s">
        <v>356</v>
      </c>
      <c r="B19" s="339"/>
      <c r="C19" s="339"/>
      <c r="D19" s="339"/>
      <c r="E19" s="303" t="s">
        <v>436</v>
      </c>
      <c r="F19" s="303"/>
      <c r="G19" s="303" t="s">
        <v>357</v>
      </c>
      <c r="H19" s="442"/>
      <c r="I19" s="437">
        <v>24</v>
      </c>
      <c r="J19" s="435"/>
      <c r="K19" s="435"/>
      <c r="L19" s="435">
        <v>8.3</v>
      </c>
      <c r="M19" s="435"/>
      <c r="N19" s="435"/>
      <c r="O19" s="205">
        <v>5</v>
      </c>
      <c r="P19" s="205"/>
      <c r="Q19" s="205"/>
      <c r="R19" s="435">
        <v>3.1</v>
      </c>
      <c r="S19" s="435"/>
      <c r="T19" s="435"/>
      <c r="U19" s="435"/>
      <c r="V19" s="435">
        <v>8.8</v>
      </c>
      <c r="W19" s="435"/>
      <c r="X19" s="435"/>
      <c r="Y19" s="435">
        <v>9.2</v>
      </c>
      <c r="Z19" s="435"/>
      <c r="AA19" s="435"/>
      <c r="AB19" s="445" t="s">
        <v>360</v>
      </c>
      <c r="AC19" s="445"/>
    </row>
    <row r="20" spans="1:29" ht="22.5" customHeight="1">
      <c r="A20" s="208"/>
      <c r="B20" s="208"/>
      <c r="C20" s="208"/>
      <c r="D20" s="208"/>
      <c r="E20" s="303" t="s">
        <v>359</v>
      </c>
      <c r="F20" s="303"/>
      <c r="G20" s="303" t="s">
        <v>437</v>
      </c>
      <c r="H20" s="442"/>
      <c r="I20" s="437">
        <v>33</v>
      </c>
      <c r="J20" s="435"/>
      <c r="K20" s="435"/>
      <c r="L20" s="435">
        <v>8.7</v>
      </c>
      <c r="M20" s="435"/>
      <c r="N20" s="435"/>
      <c r="O20" s="205">
        <v>1</v>
      </c>
      <c r="P20" s="205"/>
      <c r="Q20" s="205"/>
      <c r="R20" s="435">
        <v>0.8</v>
      </c>
      <c r="S20" s="435"/>
      <c r="T20" s="435"/>
      <c r="U20" s="435"/>
      <c r="V20" s="435">
        <v>8.6</v>
      </c>
      <c r="W20" s="435"/>
      <c r="X20" s="435"/>
      <c r="Y20" s="435">
        <v>7</v>
      </c>
      <c r="Z20" s="435"/>
      <c r="AA20" s="435"/>
      <c r="AB20" s="445" t="s">
        <v>361</v>
      </c>
      <c r="AC20" s="445"/>
    </row>
    <row r="21" spans="1:35" ht="22.5" customHeight="1">
      <c r="A21" s="208"/>
      <c r="B21" s="208"/>
      <c r="C21" s="208"/>
      <c r="D21" s="208"/>
      <c r="E21" s="303" t="s">
        <v>427</v>
      </c>
      <c r="F21" s="303"/>
      <c r="G21" s="303" t="s">
        <v>438</v>
      </c>
      <c r="H21" s="442"/>
      <c r="I21" s="437">
        <v>18</v>
      </c>
      <c r="J21" s="435"/>
      <c r="K21" s="435"/>
      <c r="L21" s="435">
        <v>8</v>
      </c>
      <c r="M21" s="435"/>
      <c r="N21" s="435"/>
      <c r="O21" s="205">
        <v>5</v>
      </c>
      <c r="P21" s="205"/>
      <c r="Q21" s="205"/>
      <c r="R21" s="435">
        <v>4</v>
      </c>
      <c r="S21" s="435"/>
      <c r="T21" s="435"/>
      <c r="U21" s="435"/>
      <c r="V21" s="435">
        <v>9</v>
      </c>
      <c r="W21" s="435"/>
      <c r="X21" s="435"/>
      <c r="Y21" s="435" t="s">
        <v>440</v>
      </c>
      <c r="Z21" s="435"/>
      <c r="AA21" s="435"/>
      <c r="AB21" s="445" t="s">
        <v>441</v>
      </c>
      <c r="AC21" s="445"/>
      <c r="AI21" s="99"/>
    </row>
    <row r="22" spans="1:29" ht="22.5" customHeight="1">
      <c r="A22" s="339" t="s">
        <v>426</v>
      </c>
      <c r="B22" s="339"/>
      <c r="C22" s="339"/>
      <c r="D22" s="339"/>
      <c r="E22" s="303" t="s">
        <v>355</v>
      </c>
      <c r="F22" s="303"/>
      <c r="G22" s="303" t="s">
        <v>428</v>
      </c>
      <c r="H22" s="442"/>
      <c r="I22" s="437">
        <v>13</v>
      </c>
      <c r="J22" s="435"/>
      <c r="K22" s="435"/>
      <c r="L22" s="435">
        <v>7.8</v>
      </c>
      <c r="M22" s="435"/>
      <c r="N22" s="435"/>
      <c r="O22" s="205">
        <v>3</v>
      </c>
      <c r="P22" s="205"/>
      <c r="Q22" s="205"/>
      <c r="R22" s="435">
        <v>4.7</v>
      </c>
      <c r="S22" s="435"/>
      <c r="T22" s="435"/>
      <c r="U22" s="435"/>
      <c r="V22" s="435">
        <v>9</v>
      </c>
      <c r="W22" s="435"/>
      <c r="X22" s="435"/>
      <c r="Y22" s="435">
        <v>9.2</v>
      </c>
      <c r="Z22" s="435"/>
      <c r="AA22" s="435"/>
      <c r="AB22" s="445" t="s">
        <v>360</v>
      </c>
      <c r="AC22" s="445"/>
    </row>
    <row r="23" spans="1:29" ht="22.5" customHeight="1">
      <c r="A23" s="52"/>
      <c r="B23" s="52"/>
      <c r="C23" s="52"/>
      <c r="D23" s="52"/>
      <c r="E23" s="52"/>
      <c r="F23" s="52"/>
      <c r="G23" s="52"/>
      <c r="H23" s="56"/>
      <c r="I23" s="437"/>
      <c r="J23" s="435"/>
      <c r="K23" s="435"/>
      <c r="L23" s="435"/>
      <c r="M23" s="435"/>
      <c r="N23" s="435"/>
      <c r="O23" s="205"/>
      <c r="P23" s="205"/>
      <c r="Q23" s="205"/>
      <c r="R23" s="435"/>
      <c r="S23" s="435"/>
      <c r="T23" s="435"/>
      <c r="U23" s="435"/>
      <c r="V23" s="435"/>
      <c r="W23" s="435"/>
      <c r="X23" s="435"/>
      <c r="Y23" s="98"/>
      <c r="Z23" s="435"/>
      <c r="AA23" s="435"/>
      <c r="AB23" s="341"/>
      <c r="AC23" s="341"/>
    </row>
    <row r="24" spans="1:29" ht="22.5" customHeight="1">
      <c r="A24" s="283" t="s">
        <v>267</v>
      </c>
      <c r="B24" s="283"/>
      <c r="C24" s="283"/>
      <c r="D24" s="259"/>
      <c r="E24" s="259"/>
      <c r="F24" s="52"/>
      <c r="G24" s="52"/>
      <c r="H24" s="56"/>
      <c r="I24" s="437"/>
      <c r="J24" s="435"/>
      <c r="K24" s="435"/>
      <c r="L24" s="435"/>
      <c r="M24" s="435"/>
      <c r="N24" s="435"/>
      <c r="O24" s="205"/>
      <c r="P24" s="205"/>
      <c r="Q24" s="205"/>
      <c r="R24" s="435"/>
      <c r="S24" s="435"/>
      <c r="T24" s="435"/>
      <c r="U24" s="435"/>
      <c r="V24" s="435"/>
      <c r="W24" s="435"/>
      <c r="X24" s="435"/>
      <c r="Y24" s="98"/>
      <c r="Z24" s="435"/>
      <c r="AA24" s="435"/>
      <c r="AB24" s="341"/>
      <c r="AC24" s="341"/>
    </row>
    <row r="25" spans="1:29" ht="22.5" customHeight="1">
      <c r="A25" s="339" t="s">
        <v>356</v>
      </c>
      <c r="B25" s="339"/>
      <c r="C25" s="339"/>
      <c r="D25" s="339"/>
      <c r="E25" s="303" t="s">
        <v>436</v>
      </c>
      <c r="F25" s="303"/>
      <c r="G25" s="303" t="s">
        <v>357</v>
      </c>
      <c r="H25" s="442"/>
      <c r="I25" s="437">
        <v>30.5</v>
      </c>
      <c r="J25" s="435"/>
      <c r="K25" s="435"/>
      <c r="L25" s="435">
        <v>7.2</v>
      </c>
      <c r="M25" s="435"/>
      <c r="N25" s="435"/>
      <c r="O25" s="205">
        <v>15</v>
      </c>
      <c r="P25" s="205"/>
      <c r="Q25" s="205"/>
      <c r="R25" s="435">
        <v>6.6</v>
      </c>
      <c r="S25" s="435"/>
      <c r="T25" s="435"/>
      <c r="U25" s="435"/>
      <c r="V25" s="435">
        <v>6.8</v>
      </c>
      <c r="W25" s="435"/>
      <c r="X25" s="435"/>
      <c r="Y25" s="435">
        <v>2.8</v>
      </c>
      <c r="Z25" s="435"/>
      <c r="AA25" s="435"/>
      <c r="AB25" s="445" t="s">
        <v>360</v>
      </c>
      <c r="AC25" s="445"/>
    </row>
    <row r="26" spans="1:29" ht="22.5" customHeight="1">
      <c r="A26" s="208"/>
      <c r="B26" s="208"/>
      <c r="C26" s="208"/>
      <c r="D26" s="208"/>
      <c r="E26" s="303" t="s">
        <v>359</v>
      </c>
      <c r="F26" s="303"/>
      <c r="G26" s="303" t="s">
        <v>437</v>
      </c>
      <c r="H26" s="442"/>
      <c r="I26" s="437">
        <v>35</v>
      </c>
      <c r="J26" s="435"/>
      <c r="K26" s="435"/>
      <c r="L26" s="435">
        <v>7.5</v>
      </c>
      <c r="M26" s="435"/>
      <c r="N26" s="435"/>
      <c r="O26" s="205">
        <v>15</v>
      </c>
      <c r="P26" s="205"/>
      <c r="Q26" s="205"/>
      <c r="R26" s="435">
        <v>14.3</v>
      </c>
      <c r="S26" s="435"/>
      <c r="T26" s="435"/>
      <c r="U26" s="435"/>
      <c r="V26" s="435">
        <v>6.6</v>
      </c>
      <c r="W26" s="435"/>
      <c r="X26" s="435"/>
      <c r="Y26" s="435" t="s">
        <v>440</v>
      </c>
      <c r="Z26" s="435"/>
      <c r="AA26" s="435"/>
      <c r="AB26" s="445" t="s">
        <v>441</v>
      </c>
      <c r="AC26" s="445"/>
    </row>
    <row r="27" spans="1:29" ht="22.5" customHeight="1">
      <c r="A27" s="208"/>
      <c r="B27" s="208"/>
      <c r="C27" s="208"/>
      <c r="D27" s="208"/>
      <c r="E27" s="303" t="s">
        <v>427</v>
      </c>
      <c r="F27" s="303"/>
      <c r="G27" s="303" t="s">
        <v>438</v>
      </c>
      <c r="H27" s="442"/>
      <c r="I27" s="437">
        <v>24</v>
      </c>
      <c r="J27" s="435"/>
      <c r="K27" s="435"/>
      <c r="L27" s="435">
        <v>7.4</v>
      </c>
      <c r="M27" s="435"/>
      <c r="N27" s="435"/>
      <c r="O27" s="205">
        <v>9</v>
      </c>
      <c r="P27" s="205"/>
      <c r="Q27" s="205"/>
      <c r="R27" s="435">
        <v>5.4</v>
      </c>
      <c r="S27" s="435"/>
      <c r="T27" s="435"/>
      <c r="U27" s="435"/>
      <c r="V27" s="435">
        <v>8.5</v>
      </c>
      <c r="W27" s="435"/>
      <c r="X27" s="435"/>
      <c r="Y27" s="435" t="s">
        <v>440</v>
      </c>
      <c r="Z27" s="435"/>
      <c r="AA27" s="435"/>
      <c r="AB27" s="445" t="s">
        <v>441</v>
      </c>
      <c r="AC27" s="445"/>
    </row>
    <row r="28" spans="1:29" ht="22.5" customHeight="1">
      <c r="A28" s="339" t="s">
        <v>426</v>
      </c>
      <c r="B28" s="339"/>
      <c r="C28" s="339"/>
      <c r="D28" s="339"/>
      <c r="E28" s="303" t="s">
        <v>355</v>
      </c>
      <c r="F28" s="303"/>
      <c r="G28" s="303" t="s">
        <v>428</v>
      </c>
      <c r="H28" s="442"/>
      <c r="I28" s="437">
        <v>22</v>
      </c>
      <c r="J28" s="435"/>
      <c r="K28" s="435"/>
      <c r="L28" s="435">
        <v>7.5</v>
      </c>
      <c r="M28" s="435"/>
      <c r="N28" s="435"/>
      <c r="O28" s="205">
        <v>11</v>
      </c>
      <c r="P28" s="205"/>
      <c r="Q28" s="205"/>
      <c r="R28" s="435">
        <v>8.9</v>
      </c>
      <c r="S28" s="435"/>
      <c r="T28" s="435"/>
      <c r="U28" s="435"/>
      <c r="V28" s="435">
        <v>7.8</v>
      </c>
      <c r="W28" s="435"/>
      <c r="X28" s="435"/>
      <c r="Y28" s="435">
        <v>3.5</v>
      </c>
      <c r="Z28" s="435"/>
      <c r="AA28" s="435"/>
      <c r="AB28" s="445" t="s">
        <v>360</v>
      </c>
      <c r="AC28" s="445"/>
    </row>
    <row r="29" spans="1:29" ht="22.5" customHeight="1">
      <c r="A29" s="52"/>
      <c r="B29" s="52"/>
      <c r="C29" s="52"/>
      <c r="D29" s="52"/>
      <c r="E29" s="52"/>
      <c r="F29" s="52"/>
      <c r="G29" s="52"/>
      <c r="H29" s="56"/>
      <c r="I29" s="437"/>
      <c r="J29" s="435"/>
      <c r="K29" s="435"/>
      <c r="L29" s="435"/>
      <c r="M29" s="435"/>
      <c r="N29" s="435"/>
      <c r="O29" s="205"/>
      <c r="P29" s="205"/>
      <c r="Q29" s="205"/>
      <c r="R29" s="435"/>
      <c r="S29" s="435"/>
      <c r="T29" s="435"/>
      <c r="U29" s="435"/>
      <c r="V29" s="435"/>
      <c r="W29" s="435"/>
      <c r="X29" s="435"/>
      <c r="Y29" s="98"/>
      <c r="Z29" s="435"/>
      <c r="AA29" s="435"/>
      <c r="AB29" s="341"/>
      <c r="AC29" s="341"/>
    </row>
    <row r="30" spans="1:29" ht="22.5" customHeight="1">
      <c r="A30" s="283" t="s">
        <v>268</v>
      </c>
      <c r="B30" s="283"/>
      <c r="C30" s="283"/>
      <c r="D30" s="259"/>
      <c r="E30" s="259"/>
      <c r="F30" s="52"/>
      <c r="G30" s="52"/>
      <c r="H30" s="56"/>
      <c r="I30" s="437"/>
      <c r="J30" s="435"/>
      <c r="K30" s="435"/>
      <c r="L30" s="435"/>
      <c r="M30" s="435"/>
      <c r="N30" s="435"/>
      <c r="O30" s="205"/>
      <c r="P30" s="205"/>
      <c r="Q30" s="205"/>
      <c r="R30" s="435"/>
      <c r="S30" s="435"/>
      <c r="T30" s="435"/>
      <c r="U30" s="435"/>
      <c r="V30" s="435"/>
      <c r="W30" s="435"/>
      <c r="X30" s="435"/>
      <c r="Y30" s="98"/>
      <c r="Z30" s="435"/>
      <c r="AA30" s="435"/>
      <c r="AB30" s="341"/>
      <c r="AC30" s="341"/>
    </row>
    <row r="31" spans="1:29" ht="22.5" customHeight="1">
      <c r="A31" s="339" t="s">
        <v>356</v>
      </c>
      <c r="B31" s="339"/>
      <c r="C31" s="339"/>
      <c r="D31" s="339"/>
      <c r="E31" s="303" t="s">
        <v>436</v>
      </c>
      <c r="F31" s="303"/>
      <c r="G31" s="303" t="s">
        <v>357</v>
      </c>
      <c r="H31" s="442"/>
      <c r="I31" s="437">
        <v>22</v>
      </c>
      <c r="J31" s="435"/>
      <c r="K31" s="435"/>
      <c r="L31" s="435">
        <v>6.5</v>
      </c>
      <c r="M31" s="435"/>
      <c r="N31" s="435"/>
      <c r="O31" s="205">
        <v>12</v>
      </c>
      <c r="P31" s="205"/>
      <c r="Q31" s="205"/>
      <c r="R31" s="435">
        <v>3.7</v>
      </c>
      <c r="S31" s="435"/>
      <c r="T31" s="435"/>
      <c r="U31" s="435"/>
      <c r="V31" s="435">
        <v>8</v>
      </c>
      <c r="W31" s="435"/>
      <c r="X31" s="435"/>
      <c r="Y31" s="435">
        <v>1.1</v>
      </c>
      <c r="Z31" s="435"/>
      <c r="AA31" s="435"/>
      <c r="AB31" s="445" t="s">
        <v>360</v>
      </c>
      <c r="AC31" s="445"/>
    </row>
    <row r="32" spans="1:29" ht="22.5" customHeight="1">
      <c r="A32" s="208"/>
      <c r="B32" s="208"/>
      <c r="C32" s="208"/>
      <c r="D32" s="208"/>
      <c r="E32" s="303" t="s">
        <v>359</v>
      </c>
      <c r="F32" s="303"/>
      <c r="G32" s="303" t="s">
        <v>437</v>
      </c>
      <c r="H32" s="442"/>
      <c r="I32" s="437">
        <v>30.5</v>
      </c>
      <c r="J32" s="435"/>
      <c r="K32" s="435"/>
      <c r="L32" s="435">
        <v>5.9</v>
      </c>
      <c r="M32" s="435"/>
      <c r="N32" s="435"/>
      <c r="O32" s="205">
        <v>17</v>
      </c>
      <c r="P32" s="205"/>
      <c r="Q32" s="205"/>
      <c r="R32" s="435">
        <v>1.7</v>
      </c>
      <c r="S32" s="435"/>
      <c r="T32" s="435"/>
      <c r="U32" s="435"/>
      <c r="V32" s="435">
        <v>6.9</v>
      </c>
      <c r="W32" s="435"/>
      <c r="X32" s="435"/>
      <c r="Y32" s="435">
        <v>4.6</v>
      </c>
      <c r="Z32" s="435"/>
      <c r="AA32" s="435"/>
      <c r="AB32" s="445" t="s">
        <v>361</v>
      </c>
      <c r="AC32" s="445"/>
    </row>
    <row r="33" spans="1:29" ht="22.5" customHeight="1">
      <c r="A33" s="208"/>
      <c r="B33" s="208"/>
      <c r="C33" s="208"/>
      <c r="D33" s="208"/>
      <c r="E33" s="303" t="s">
        <v>427</v>
      </c>
      <c r="F33" s="303"/>
      <c r="G33" s="303" t="s">
        <v>438</v>
      </c>
      <c r="H33" s="442"/>
      <c r="I33" s="437">
        <v>17</v>
      </c>
      <c r="J33" s="435"/>
      <c r="K33" s="435"/>
      <c r="L33" s="435">
        <v>7.3</v>
      </c>
      <c r="M33" s="435"/>
      <c r="N33" s="435"/>
      <c r="O33" s="205">
        <v>8</v>
      </c>
      <c r="P33" s="205"/>
      <c r="Q33" s="205"/>
      <c r="R33" s="435" t="s">
        <v>450</v>
      </c>
      <c r="S33" s="435"/>
      <c r="T33" s="435"/>
      <c r="U33" s="435"/>
      <c r="V33" s="435">
        <v>9.3</v>
      </c>
      <c r="W33" s="435"/>
      <c r="X33" s="435"/>
      <c r="Y33" s="435">
        <v>3.5</v>
      </c>
      <c r="Z33" s="435"/>
      <c r="AA33" s="435"/>
      <c r="AB33" s="445" t="s">
        <v>360</v>
      </c>
      <c r="AC33" s="445"/>
    </row>
    <row r="34" spans="1:29" ht="22.5" customHeight="1">
      <c r="A34" s="339" t="s">
        <v>426</v>
      </c>
      <c r="B34" s="339"/>
      <c r="C34" s="339"/>
      <c r="D34" s="339"/>
      <c r="E34" s="303" t="s">
        <v>355</v>
      </c>
      <c r="F34" s="303"/>
      <c r="G34" s="303" t="s">
        <v>428</v>
      </c>
      <c r="H34" s="442"/>
      <c r="I34" s="437">
        <v>13</v>
      </c>
      <c r="J34" s="435"/>
      <c r="K34" s="435"/>
      <c r="L34" s="435">
        <v>7.4</v>
      </c>
      <c r="M34" s="435"/>
      <c r="N34" s="435"/>
      <c r="O34" s="205">
        <v>9</v>
      </c>
      <c r="P34" s="205"/>
      <c r="Q34" s="205"/>
      <c r="R34" s="435">
        <v>2.8</v>
      </c>
      <c r="S34" s="435"/>
      <c r="T34" s="435"/>
      <c r="U34" s="435"/>
      <c r="V34" s="435">
        <v>9.9</v>
      </c>
      <c r="W34" s="435"/>
      <c r="X34" s="435"/>
      <c r="Y34" s="435">
        <v>1.3</v>
      </c>
      <c r="Z34" s="435"/>
      <c r="AA34" s="435"/>
      <c r="AB34" s="445" t="s">
        <v>360</v>
      </c>
      <c r="AC34" s="445"/>
    </row>
    <row r="35" spans="1:29" ht="22.5" customHeight="1">
      <c r="A35" s="67"/>
      <c r="B35" s="67"/>
      <c r="C35" s="67"/>
      <c r="D35" s="67"/>
      <c r="E35" s="64"/>
      <c r="F35" s="64"/>
      <c r="G35" s="64"/>
      <c r="H35" s="73"/>
      <c r="I35" s="437"/>
      <c r="J35" s="435"/>
      <c r="K35" s="435"/>
      <c r="L35" s="435"/>
      <c r="M35" s="435"/>
      <c r="N35" s="435"/>
      <c r="O35" s="205"/>
      <c r="P35" s="205"/>
      <c r="Q35" s="205"/>
      <c r="R35" s="435"/>
      <c r="S35" s="435"/>
      <c r="T35" s="435"/>
      <c r="U35" s="435"/>
      <c r="V35" s="435"/>
      <c r="W35" s="435"/>
      <c r="X35" s="435"/>
      <c r="Y35" s="98"/>
      <c r="Z35" s="435"/>
      <c r="AA35" s="435"/>
      <c r="AB35" s="341"/>
      <c r="AC35" s="341"/>
    </row>
    <row r="36" spans="1:29" ht="22.5" customHeight="1">
      <c r="A36" s="283" t="s">
        <v>269</v>
      </c>
      <c r="B36" s="283"/>
      <c r="C36" s="283"/>
      <c r="D36" s="259"/>
      <c r="E36" s="259"/>
      <c r="F36" s="52"/>
      <c r="G36" s="52"/>
      <c r="H36" s="56"/>
      <c r="I36" s="437"/>
      <c r="J36" s="435"/>
      <c r="K36" s="435"/>
      <c r="L36" s="435"/>
      <c r="M36" s="435"/>
      <c r="N36" s="435"/>
      <c r="O36" s="205"/>
      <c r="P36" s="205"/>
      <c r="Q36" s="205"/>
      <c r="R36" s="435"/>
      <c r="S36" s="435"/>
      <c r="T36" s="435"/>
      <c r="U36" s="435"/>
      <c r="V36" s="435"/>
      <c r="W36" s="435"/>
      <c r="X36" s="435"/>
      <c r="Y36" s="98"/>
      <c r="Z36" s="435"/>
      <c r="AA36" s="435"/>
      <c r="AB36" s="341"/>
      <c r="AC36" s="341"/>
    </row>
    <row r="37" spans="1:29" ht="22.5" customHeight="1">
      <c r="A37" s="339" t="s">
        <v>356</v>
      </c>
      <c r="B37" s="339"/>
      <c r="C37" s="339"/>
      <c r="D37" s="339"/>
      <c r="E37" s="303" t="s">
        <v>436</v>
      </c>
      <c r="F37" s="303"/>
      <c r="G37" s="303" t="s">
        <v>357</v>
      </c>
      <c r="H37" s="442"/>
      <c r="I37" s="437">
        <v>16</v>
      </c>
      <c r="J37" s="435"/>
      <c r="K37" s="435"/>
      <c r="L37" s="435">
        <v>7.8</v>
      </c>
      <c r="M37" s="435"/>
      <c r="N37" s="435"/>
      <c r="O37" s="205">
        <v>8</v>
      </c>
      <c r="P37" s="205"/>
      <c r="Q37" s="205"/>
      <c r="R37" s="435" t="s">
        <v>450</v>
      </c>
      <c r="S37" s="435"/>
      <c r="T37" s="435"/>
      <c r="U37" s="435"/>
      <c r="V37" s="435">
        <v>9.7</v>
      </c>
      <c r="W37" s="435"/>
      <c r="X37" s="435"/>
      <c r="Y37" s="435">
        <v>1.7</v>
      </c>
      <c r="Z37" s="435"/>
      <c r="AA37" s="435"/>
      <c r="AB37" s="445" t="s">
        <v>361</v>
      </c>
      <c r="AC37" s="445"/>
    </row>
    <row r="38" spans="1:29" ht="22.5" customHeight="1">
      <c r="A38" s="208"/>
      <c r="B38" s="208"/>
      <c r="C38" s="208"/>
      <c r="D38" s="208"/>
      <c r="E38" s="303" t="s">
        <v>359</v>
      </c>
      <c r="F38" s="303"/>
      <c r="G38" s="303" t="s">
        <v>437</v>
      </c>
      <c r="H38" s="442"/>
      <c r="I38" s="437">
        <v>23</v>
      </c>
      <c r="J38" s="435"/>
      <c r="K38" s="435"/>
      <c r="L38" s="435">
        <v>7.5</v>
      </c>
      <c r="M38" s="435"/>
      <c r="N38" s="435"/>
      <c r="O38" s="205">
        <v>11</v>
      </c>
      <c r="P38" s="205"/>
      <c r="Q38" s="205"/>
      <c r="R38" s="435">
        <v>1.2</v>
      </c>
      <c r="S38" s="435"/>
      <c r="T38" s="435"/>
      <c r="U38" s="435"/>
      <c r="V38" s="435">
        <v>8</v>
      </c>
      <c r="W38" s="435"/>
      <c r="X38" s="435"/>
      <c r="Y38" s="435">
        <v>7</v>
      </c>
      <c r="Z38" s="435"/>
      <c r="AA38" s="435"/>
      <c r="AB38" s="445" t="s">
        <v>361</v>
      </c>
      <c r="AC38" s="445"/>
    </row>
    <row r="39" spans="1:29" ht="22.5" customHeight="1">
      <c r="A39" s="208"/>
      <c r="B39" s="208"/>
      <c r="C39" s="208"/>
      <c r="D39" s="208"/>
      <c r="E39" s="303" t="s">
        <v>427</v>
      </c>
      <c r="F39" s="303"/>
      <c r="G39" s="303" t="s">
        <v>438</v>
      </c>
      <c r="H39" s="442"/>
      <c r="I39" s="437">
        <v>13</v>
      </c>
      <c r="J39" s="435"/>
      <c r="K39" s="435"/>
      <c r="L39" s="435">
        <v>7.8</v>
      </c>
      <c r="M39" s="435"/>
      <c r="N39" s="435"/>
      <c r="O39" s="205">
        <v>2</v>
      </c>
      <c r="P39" s="205"/>
      <c r="Q39" s="205"/>
      <c r="R39" s="435" t="s">
        <v>450</v>
      </c>
      <c r="S39" s="435"/>
      <c r="T39" s="435"/>
      <c r="U39" s="435"/>
      <c r="V39" s="435">
        <v>10.2</v>
      </c>
      <c r="W39" s="435"/>
      <c r="X39" s="435"/>
      <c r="Y39" s="435">
        <v>4.9</v>
      </c>
      <c r="Z39" s="435"/>
      <c r="AA39" s="435"/>
      <c r="AB39" s="445" t="s">
        <v>361</v>
      </c>
      <c r="AC39" s="341"/>
    </row>
    <row r="40" spans="1:29" ht="22.5" customHeight="1" thickBot="1">
      <c r="A40" s="452" t="s">
        <v>426</v>
      </c>
      <c r="B40" s="452"/>
      <c r="C40" s="452"/>
      <c r="D40" s="452"/>
      <c r="E40" s="303" t="s">
        <v>355</v>
      </c>
      <c r="F40" s="303"/>
      <c r="G40" s="303" t="s">
        <v>428</v>
      </c>
      <c r="H40" s="442"/>
      <c r="I40" s="453">
        <v>11</v>
      </c>
      <c r="J40" s="454"/>
      <c r="K40" s="454"/>
      <c r="L40" s="454">
        <v>7.9</v>
      </c>
      <c r="M40" s="454"/>
      <c r="N40" s="454"/>
      <c r="O40" s="211">
        <v>2</v>
      </c>
      <c r="P40" s="211"/>
      <c r="Q40" s="211"/>
      <c r="R40" s="454">
        <v>0.6</v>
      </c>
      <c r="S40" s="454"/>
      <c r="T40" s="454"/>
      <c r="U40" s="454"/>
      <c r="V40" s="454">
        <v>10.8</v>
      </c>
      <c r="W40" s="454"/>
      <c r="X40" s="454"/>
      <c r="Y40" s="454">
        <v>4.9</v>
      </c>
      <c r="Z40" s="454"/>
      <c r="AA40" s="454"/>
      <c r="AB40" s="455" t="s">
        <v>434</v>
      </c>
      <c r="AC40" s="423"/>
    </row>
    <row r="41" spans="1:29" ht="22.5" customHeight="1">
      <c r="A41" s="52"/>
      <c r="B41" s="92" t="s">
        <v>461</v>
      </c>
      <c r="C41" s="157" t="s">
        <v>345</v>
      </c>
      <c r="D41" s="158"/>
      <c r="E41" s="160"/>
      <c r="F41" s="160"/>
      <c r="G41" s="160"/>
      <c r="H41" s="160"/>
      <c r="I41" s="160"/>
      <c r="J41" s="160"/>
      <c r="K41" s="160"/>
      <c r="L41" s="160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365" t="s">
        <v>176</v>
      </c>
      <c r="Y41" s="446"/>
      <c r="Z41" s="446"/>
      <c r="AA41" s="446"/>
      <c r="AB41" s="446"/>
      <c r="AC41" s="446"/>
    </row>
  </sheetData>
  <mergeCells count="354">
    <mergeCell ref="R40:U40"/>
    <mergeCell ref="V40:X40"/>
    <mergeCell ref="Y40:AA40"/>
    <mergeCell ref="AB40:AC40"/>
    <mergeCell ref="R39:U39"/>
    <mergeCell ref="V39:X39"/>
    <mergeCell ref="Y39:AA39"/>
    <mergeCell ref="AB39:AC39"/>
    <mergeCell ref="R38:U38"/>
    <mergeCell ref="V38:X38"/>
    <mergeCell ref="Y38:AA38"/>
    <mergeCell ref="AB38:AC38"/>
    <mergeCell ref="AB34:AC34"/>
    <mergeCell ref="A37:D37"/>
    <mergeCell ref="E37:F37"/>
    <mergeCell ref="G37:H37"/>
    <mergeCell ref="V37:X37"/>
    <mergeCell ref="A34:D34"/>
    <mergeCell ref="E34:F34"/>
    <mergeCell ref="G34:H34"/>
    <mergeCell ref="Z35:AA35"/>
    <mergeCell ref="AB36:AC36"/>
    <mergeCell ref="Y33:AA33"/>
    <mergeCell ref="AB33:AC33"/>
    <mergeCell ref="I34:K34"/>
    <mergeCell ref="L34:N34"/>
    <mergeCell ref="O34:Q34"/>
    <mergeCell ref="R34:U34"/>
    <mergeCell ref="V34:X34"/>
    <mergeCell ref="Y34:AA34"/>
    <mergeCell ref="V33:X33"/>
    <mergeCell ref="I33:K33"/>
    <mergeCell ref="AB29:AC29"/>
    <mergeCell ref="Z30:AA30"/>
    <mergeCell ref="Z29:AA29"/>
    <mergeCell ref="Y31:AA31"/>
    <mergeCell ref="AB31:AC31"/>
    <mergeCell ref="I32:K32"/>
    <mergeCell ref="Y32:AA32"/>
    <mergeCell ref="AB32:AC32"/>
    <mergeCell ref="AB30:AC30"/>
    <mergeCell ref="L32:N32"/>
    <mergeCell ref="O32:Q32"/>
    <mergeCell ref="R32:U32"/>
    <mergeCell ref="V32:X32"/>
    <mergeCell ref="I30:K30"/>
    <mergeCell ref="I31:K31"/>
    <mergeCell ref="Y28:AA28"/>
    <mergeCell ref="AB28:AC28"/>
    <mergeCell ref="A30:E30"/>
    <mergeCell ref="V29:X29"/>
    <mergeCell ref="R29:S29"/>
    <mergeCell ref="T29:U29"/>
    <mergeCell ref="I29:K29"/>
    <mergeCell ref="L30:N30"/>
    <mergeCell ref="O30:Q30"/>
    <mergeCell ref="T30:U30"/>
    <mergeCell ref="R21:U21"/>
    <mergeCell ref="V21:X21"/>
    <mergeCell ref="Y21:AA21"/>
    <mergeCell ref="AB21:AC21"/>
    <mergeCell ref="R20:U20"/>
    <mergeCell ref="V20:X20"/>
    <mergeCell ref="Y20:AA20"/>
    <mergeCell ref="AB20:AC20"/>
    <mergeCell ref="Y16:AA16"/>
    <mergeCell ref="AB16:AC16"/>
    <mergeCell ref="R19:U19"/>
    <mergeCell ref="V19:X19"/>
    <mergeCell ref="Y19:AA19"/>
    <mergeCell ref="AB19:AC19"/>
    <mergeCell ref="T18:U18"/>
    <mergeCell ref="R15:U15"/>
    <mergeCell ref="V15:X15"/>
    <mergeCell ref="Y15:AA15"/>
    <mergeCell ref="AB15:AC15"/>
    <mergeCell ref="Y13:AA13"/>
    <mergeCell ref="AB13:AC13"/>
    <mergeCell ref="R14:U14"/>
    <mergeCell ref="V14:X14"/>
    <mergeCell ref="Y14:AA14"/>
    <mergeCell ref="AB14:AC14"/>
    <mergeCell ref="L9:N9"/>
    <mergeCell ref="O9:Q9"/>
    <mergeCell ref="R9:U9"/>
    <mergeCell ref="R13:U13"/>
    <mergeCell ref="R11:S11"/>
    <mergeCell ref="R12:S12"/>
    <mergeCell ref="A9:D9"/>
    <mergeCell ref="E9:F9"/>
    <mergeCell ref="G9:H9"/>
    <mergeCell ref="I9:K9"/>
    <mergeCell ref="AB7:AC7"/>
    <mergeCell ref="A8:D8"/>
    <mergeCell ref="E8:F8"/>
    <mergeCell ref="G8:H8"/>
    <mergeCell ref="I8:K8"/>
    <mergeCell ref="L8:N8"/>
    <mergeCell ref="O8:Q8"/>
    <mergeCell ref="R8:U8"/>
    <mergeCell ref="Y8:AA8"/>
    <mergeCell ref="AB8:AC8"/>
    <mergeCell ref="X41:AC41"/>
    <mergeCell ref="T12:U12"/>
    <mergeCell ref="R17:S17"/>
    <mergeCell ref="R18:S18"/>
    <mergeCell ref="T23:U23"/>
    <mergeCell ref="T17:U17"/>
    <mergeCell ref="R24:S24"/>
    <mergeCell ref="Z36:AA36"/>
    <mergeCell ref="Y37:AA37"/>
    <mergeCell ref="AB37:AC37"/>
    <mergeCell ref="V4:X4"/>
    <mergeCell ref="R4:U4"/>
    <mergeCell ref="R3:U3"/>
    <mergeCell ref="Y3:AC4"/>
    <mergeCell ref="V3:X3"/>
    <mergeCell ref="Z6:AA6"/>
    <mergeCell ref="V22:X22"/>
    <mergeCell ref="R22:U22"/>
    <mergeCell ref="Y7:AA7"/>
    <mergeCell ref="V6:X6"/>
    <mergeCell ref="V8:X8"/>
    <mergeCell ref="V9:X9"/>
    <mergeCell ref="V13:X13"/>
    <mergeCell ref="T11:U11"/>
    <mergeCell ref="V12:X12"/>
    <mergeCell ref="I38:K38"/>
    <mergeCell ref="L38:N38"/>
    <mergeCell ref="V31:X31"/>
    <mergeCell ref="O3:Q3"/>
    <mergeCell ref="O4:Q4"/>
    <mergeCell ref="O5:Q5"/>
    <mergeCell ref="V36:X36"/>
    <mergeCell ref="T36:U36"/>
    <mergeCell ref="R7:U7"/>
    <mergeCell ref="R10:U10"/>
    <mergeCell ref="L40:N40"/>
    <mergeCell ref="O40:Q40"/>
    <mergeCell ref="I39:K39"/>
    <mergeCell ref="L39:N39"/>
    <mergeCell ref="O39:Q39"/>
    <mergeCell ref="I36:K36"/>
    <mergeCell ref="L36:N36"/>
    <mergeCell ref="R36:S36"/>
    <mergeCell ref="O36:Q36"/>
    <mergeCell ref="I37:K37"/>
    <mergeCell ref="L37:N37"/>
    <mergeCell ref="O37:Q37"/>
    <mergeCell ref="R37:U37"/>
    <mergeCell ref="O38:Q38"/>
    <mergeCell ref="A40:D40"/>
    <mergeCell ref="E40:F40"/>
    <mergeCell ref="G40:H40"/>
    <mergeCell ref="A38:D38"/>
    <mergeCell ref="E38:F38"/>
    <mergeCell ref="G38:H38"/>
    <mergeCell ref="A39:D39"/>
    <mergeCell ref="E39:F39"/>
    <mergeCell ref="I40:K40"/>
    <mergeCell ref="G39:H39"/>
    <mergeCell ref="E31:F31"/>
    <mergeCell ref="G31:H31"/>
    <mergeCell ref="E33:F33"/>
    <mergeCell ref="G33:H33"/>
    <mergeCell ref="A36:E36"/>
    <mergeCell ref="A32:D32"/>
    <mergeCell ref="E32:F32"/>
    <mergeCell ref="G32:H32"/>
    <mergeCell ref="A31:D31"/>
    <mergeCell ref="V30:X30"/>
    <mergeCell ref="V26:X26"/>
    <mergeCell ref="V24:X24"/>
    <mergeCell ref="V16:X16"/>
    <mergeCell ref="V28:X28"/>
    <mergeCell ref="V27:X27"/>
    <mergeCell ref="O29:Q29"/>
    <mergeCell ref="L33:N33"/>
    <mergeCell ref="O33:Q33"/>
    <mergeCell ref="R33:U33"/>
    <mergeCell ref="L31:N31"/>
    <mergeCell ref="O31:Q31"/>
    <mergeCell ref="R31:U31"/>
    <mergeCell ref="R28:U28"/>
    <mergeCell ref="R30:S30"/>
    <mergeCell ref="I27:K27"/>
    <mergeCell ref="L27:N27"/>
    <mergeCell ref="O27:Q27"/>
    <mergeCell ref="R27:U27"/>
    <mergeCell ref="I28:K28"/>
    <mergeCell ref="L28:N28"/>
    <mergeCell ref="O28:Q28"/>
    <mergeCell ref="L29:N29"/>
    <mergeCell ref="I26:K26"/>
    <mergeCell ref="L26:N26"/>
    <mergeCell ref="O26:Q26"/>
    <mergeCell ref="R26:U26"/>
    <mergeCell ref="I25:K25"/>
    <mergeCell ref="L25:N25"/>
    <mergeCell ref="O25:Q25"/>
    <mergeCell ref="V25:X25"/>
    <mergeCell ref="R25:U25"/>
    <mergeCell ref="I24:K24"/>
    <mergeCell ref="L24:N24"/>
    <mergeCell ref="O24:Q24"/>
    <mergeCell ref="T24:U24"/>
    <mergeCell ref="I23:K23"/>
    <mergeCell ref="L23:N23"/>
    <mergeCell ref="O23:Q23"/>
    <mergeCell ref="V23:X23"/>
    <mergeCell ref="R23:S23"/>
    <mergeCell ref="I22:K22"/>
    <mergeCell ref="L22:N22"/>
    <mergeCell ref="O22:Q22"/>
    <mergeCell ref="I21:K21"/>
    <mergeCell ref="L21:N21"/>
    <mergeCell ref="O21:Q21"/>
    <mergeCell ref="I20:K20"/>
    <mergeCell ref="L20:N20"/>
    <mergeCell ref="O20:Q20"/>
    <mergeCell ref="V18:X18"/>
    <mergeCell ref="I19:K19"/>
    <mergeCell ref="L19:N19"/>
    <mergeCell ref="O19:Q19"/>
    <mergeCell ref="I18:K18"/>
    <mergeCell ref="L18:N18"/>
    <mergeCell ref="O18:Q18"/>
    <mergeCell ref="I17:K17"/>
    <mergeCell ref="L17:N17"/>
    <mergeCell ref="O17:Q17"/>
    <mergeCell ref="V17:X17"/>
    <mergeCell ref="I16:K16"/>
    <mergeCell ref="L16:N16"/>
    <mergeCell ref="O16:Q16"/>
    <mergeCell ref="R16:U16"/>
    <mergeCell ref="I15:K15"/>
    <mergeCell ref="L15:N15"/>
    <mergeCell ref="O15:Q15"/>
    <mergeCell ref="I14:K14"/>
    <mergeCell ref="L14:N14"/>
    <mergeCell ref="O14:Q14"/>
    <mergeCell ref="I13:K13"/>
    <mergeCell ref="L13:N13"/>
    <mergeCell ref="O13:Q13"/>
    <mergeCell ref="I12:K12"/>
    <mergeCell ref="L12:N12"/>
    <mergeCell ref="O12:Q12"/>
    <mergeCell ref="R5:U5"/>
    <mergeCell ref="V5:X5"/>
    <mergeCell ref="V10:X10"/>
    <mergeCell ref="I11:K11"/>
    <mergeCell ref="L11:N11"/>
    <mergeCell ref="O11:Q11"/>
    <mergeCell ref="V11:X11"/>
    <mergeCell ref="I10:K10"/>
    <mergeCell ref="L10:N10"/>
    <mergeCell ref="O10:Q10"/>
    <mergeCell ref="T6:U6"/>
    <mergeCell ref="R6:S6"/>
    <mergeCell ref="L6:N6"/>
    <mergeCell ref="O6:Q6"/>
    <mergeCell ref="I5:K5"/>
    <mergeCell ref="I3:K4"/>
    <mergeCell ref="L5:N5"/>
    <mergeCell ref="A3:H5"/>
    <mergeCell ref="L3:N3"/>
    <mergeCell ref="L4:N4"/>
    <mergeCell ref="G13:H13"/>
    <mergeCell ref="G14:H14"/>
    <mergeCell ref="G15:H15"/>
    <mergeCell ref="G16:H16"/>
    <mergeCell ref="G19:H19"/>
    <mergeCell ref="A33:D33"/>
    <mergeCell ref="A27:D27"/>
    <mergeCell ref="E27:F27"/>
    <mergeCell ref="G27:H27"/>
    <mergeCell ref="A28:D28"/>
    <mergeCell ref="E28:F28"/>
    <mergeCell ref="G28:H28"/>
    <mergeCell ref="A19:D19"/>
    <mergeCell ref="E25:F25"/>
    <mergeCell ref="G25:H25"/>
    <mergeCell ref="A26:D26"/>
    <mergeCell ref="E26:F26"/>
    <mergeCell ref="G26:H26"/>
    <mergeCell ref="A25:D25"/>
    <mergeCell ref="A22:D22"/>
    <mergeCell ref="E22:F22"/>
    <mergeCell ref="G22:H22"/>
    <mergeCell ref="A24:E24"/>
    <mergeCell ref="A20:D20"/>
    <mergeCell ref="E20:F20"/>
    <mergeCell ref="G20:H20"/>
    <mergeCell ref="A21:D21"/>
    <mergeCell ref="E21:F21"/>
    <mergeCell ref="G21:H21"/>
    <mergeCell ref="E19:F19"/>
    <mergeCell ref="A13:D13"/>
    <mergeCell ref="E13:F13"/>
    <mergeCell ref="A14:D14"/>
    <mergeCell ref="E14:F14"/>
    <mergeCell ref="A18:E18"/>
    <mergeCell ref="A15:D15"/>
    <mergeCell ref="E15:F15"/>
    <mergeCell ref="A16:D16"/>
    <mergeCell ref="E16:F16"/>
    <mergeCell ref="A10:D10"/>
    <mergeCell ref="E10:F10"/>
    <mergeCell ref="G10:H10"/>
    <mergeCell ref="A12:E12"/>
    <mergeCell ref="A6:E6"/>
    <mergeCell ref="A7:D7"/>
    <mergeCell ref="E7:F7"/>
    <mergeCell ref="G7:H7"/>
    <mergeCell ref="I6:K6"/>
    <mergeCell ref="AB9:AC9"/>
    <mergeCell ref="AB10:AC10"/>
    <mergeCell ref="Z12:AA12"/>
    <mergeCell ref="Y9:AA9"/>
    <mergeCell ref="Y10:AA10"/>
    <mergeCell ref="I7:K7"/>
    <mergeCell ref="L7:N7"/>
    <mergeCell ref="O7:Q7"/>
    <mergeCell ref="V7:X7"/>
    <mergeCell ref="Y26:AA26"/>
    <mergeCell ref="Y27:AA27"/>
    <mergeCell ref="AB11:AC11"/>
    <mergeCell ref="AB12:AC12"/>
    <mergeCell ref="AB17:AC17"/>
    <mergeCell ref="AB18:AC18"/>
    <mergeCell ref="AB22:AC22"/>
    <mergeCell ref="AB25:AC25"/>
    <mergeCell ref="AB26:AC26"/>
    <mergeCell ref="Z17:AA17"/>
    <mergeCell ref="AB23:AC23"/>
    <mergeCell ref="AB24:AC24"/>
    <mergeCell ref="Z2:AC2"/>
    <mergeCell ref="Y25:AA25"/>
    <mergeCell ref="Z18:AA18"/>
    <mergeCell ref="Z23:AA23"/>
    <mergeCell ref="Z24:AA24"/>
    <mergeCell ref="Y22:AA22"/>
    <mergeCell ref="Y5:AC5"/>
    <mergeCell ref="Z11:AA11"/>
    <mergeCell ref="A1:AC1"/>
    <mergeCell ref="AB6:AC6"/>
    <mergeCell ref="AB35:AC35"/>
    <mergeCell ref="I35:K35"/>
    <mergeCell ref="L35:N35"/>
    <mergeCell ref="O35:Q35"/>
    <mergeCell ref="V35:X35"/>
    <mergeCell ref="R35:S35"/>
    <mergeCell ref="T35:U35"/>
    <mergeCell ref="AB27:AC2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4"/>
  <sheetViews>
    <sheetView showGridLines="0" workbookViewId="0" topLeftCell="B1">
      <selection activeCell="A1" sqref="A1:AO1"/>
    </sheetView>
  </sheetViews>
  <sheetFormatPr defaultColWidth="9.00390625" defaultRowHeight="9" customHeight="1"/>
  <cols>
    <col min="1" max="3" width="2.125" style="1" customWidth="1"/>
    <col min="4" max="4" width="4.00390625" style="1" customWidth="1"/>
    <col min="5" max="5" width="3.625" style="1" customWidth="1"/>
    <col min="6" max="7" width="2.125" style="1" customWidth="1"/>
    <col min="8" max="11" width="3.625" style="1" customWidth="1"/>
    <col min="12" max="14" width="2.125" style="1" customWidth="1"/>
    <col min="15" max="18" width="3.625" style="1" customWidth="1"/>
    <col min="19" max="21" width="2.125" style="1" customWidth="1"/>
    <col min="22" max="16384" width="3.625" style="1" customWidth="1"/>
  </cols>
  <sheetData>
    <row r="1" spans="1:41" ht="19.5" customHeight="1">
      <c r="A1" s="531" t="s">
        <v>63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</row>
    <row r="2" spans="35:41" ht="19.5" customHeight="1">
      <c r="AI2" s="532" t="s">
        <v>401</v>
      </c>
      <c r="AJ2" s="532"/>
      <c r="AK2" s="532"/>
      <c r="AL2" s="532"/>
      <c r="AM2" s="532"/>
      <c r="AN2" s="532"/>
      <c r="AO2" s="532"/>
    </row>
    <row r="3" ht="9" customHeight="1"/>
    <row r="4" spans="14:33" ht="9" customHeight="1">
      <c r="N4" s="13"/>
      <c r="O4" s="456" t="s">
        <v>482</v>
      </c>
      <c r="P4" s="321"/>
      <c r="Q4" s="321"/>
      <c r="R4" s="458"/>
      <c r="S4" s="14"/>
      <c r="T4" s="14"/>
      <c r="U4" s="14"/>
      <c r="V4" s="476" t="s">
        <v>483</v>
      </c>
      <c r="W4" s="476"/>
      <c r="X4" s="476"/>
      <c r="Y4" s="477"/>
      <c r="Z4" s="476" t="s">
        <v>484</v>
      </c>
      <c r="AA4" s="476"/>
      <c r="AB4" s="476"/>
      <c r="AC4" s="477"/>
      <c r="AD4" s="476" t="s">
        <v>402</v>
      </c>
      <c r="AE4" s="476"/>
      <c r="AF4" s="476"/>
      <c r="AG4" s="477"/>
    </row>
    <row r="5" spans="14:33" ht="9" customHeight="1">
      <c r="N5" s="4"/>
      <c r="O5" s="459"/>
      <c r="P5" s="460"/>
      <c r="Q5" s="460"/>
      <c r="R5" s="462"/>
      <c r="S5" s="11"/>
      <c r="V5" s="478"/>
      <c r="W5" s="478"/>
      <c r="X5" s="478"/>
      <c r="Y5" s="479"/>
      <c r="Z5" s="478"/>
      <c r="AA5" s="478"/>
      <c r="AB5" s="478"/>
      <c r="AC5" s="479"/>
      <c r="AD5" s="478"/>
      <c r="AE5" s="478"/>
      <c r="AF5" s="478"/>
      <c r="AG5" s="479"/>
    </row>
    <row r="6" spans="8:29" ht="9" customHeight="1">
      <c r="H6" s="456" t="s">
        <v>485</v>
      </c>
      <c r="I6" s="321"/>
      <c r="J6" s="321"/>
      <c r="K6" s="458"/>
      <c r="L6" s="14"/>
      <c r="M6" s="13"/>
      <c r="N6" s="5"/>
      <c r="O6" s="496" t="s">
        <v>486</v>
      </c>
      <c r="P6" s="497"/>
      <c r="Q6" s="497"/>
      <c r="R6" s="498"/>
      <c r="S6" s="14"/>
      <c r="T6" s="14"/>
      <c r="U6" s="14"/>
      <c r="V6" s="465" t="s">
        <v>468</v>
      </c>
      <c r="W6" s="465"/>
      <c r="X6" s="465"/>
      <c r="Y6" s="466"/>
      <c r="Z6" s="465" t="s">
        <v>403</v>
      </c>
      <c r="AA6" s="465"/>
      <c r="AB6" s="465"/>
      <c r="AC6" s="466"/>
    </row>
    <row r="7" spans="7:29" ht="9" customHeight="1">
      <c r="G7" s="3"/>
      <c r="H7" s="459"/>
      <c r="I7" s="460"/>
      <c r="J7" s="460"/>
      <c r="K7" s="462"/>
      <c r="L7" s="11"/>
      <c r="M7" s="12"/>
      <c r="N7" s="4"/>
      <c r="O7" s="496"/>
      <c r="P7" s="497"/>
      <c r="Q7" s="497"/>
      <c r="R7" s="498"/>
      <c r="S7" s="11"/>
      <c r="T7" s="11"/>
      <c r="U7" s="11"/>
      <c r="V7" s="465"/>
      <c r="W7" s="465"/>
      <c r="X7" s="465"/>
      <c r="Y7" s="466"/>
      <c r="Z7" s="465"/>
      <c r="AA7" s="465"/>
      <c r="AB7" s="465"/>
      <c r="AC7" s="466"/>
    </row>
    <row r="8" spans="7:29" ht="9" customHeight="1">
      <c r="G8" s="4"/>
      <c r="H8" s="9"/>
      <c r="I8" s="9"/>
      <c r="J8" s="9"/>
      <c r="K8" s="10"/>
      <c r="L8" s="6"/>
      <c r="M8" s="6"/>
      <c r="N8" s="5"/>
      <c r="O8" s="496" t="s">
        <v>387</v>
      </c>
      <c r="P8" s="497"/>
      <c r="Q8" s="497"/>
      <c r="R8" s="498"/>
      <c r="S8" s="5"/>
      <c r="T8" s="14"/>
      <c r="U8" s="13"/>
      <c r="V8" s="465" t="s">
        <v>388</v>
      </c>
      <c r="W8" s="465"/>
      <c r="X8" s="465"/>
      <c r="Y8" s="466"/>
      <c r="Z8" s="465" t="s">
        <v>389</v>
      </c>
      <c r="AA8" s="465"/>
      <c r="AB8" s="465"/>
      <c r="AC8" s="466"/>
    </row>
    <row r="9" spans="7:29" ht="9" customHeight="1">
      <c r="G9" s="4"/>
      <c r="H9" s="9"/>
      <c r="I9" s="9"/>
      <c r="J9" s="9"/>
      <c r="K9" s="10"/>
      <c r="L9" s="6"/>
      <c r="M9" s="6"/>
      <c r="N9" s="4"/>
      <c r="O9" s="496"/>
      <c r="P9" s="497"/>
      <c r="Q9" s="497"/>
      <c r="R9" s="498"/>
      <c r="S9" s="6"/>
      <c r="T9" s="6"/>
      <c r="U9" s="6"/>
      <c r="V9" s="465"/>
      <c r="W9" s="465"/>
      <c r="X9" s="465"/>
      <c r="Y9" s="466"/>
      <c r="Z9" s="465"/>
      <c r="AA9" s="465"/>
      <c r="AB9" s="465"/>
      <c r="AC9" s="466"/>
    </row>
    <row r="10" spans="7:33" ht="9" customHeight="1">
      <c r="G10" s="4"/>
      <c r="N10" s="5"/>
      <c r="O10" s="496" t="s">
        <v>487</v>
      </c>
      <c r="P10" s="497"/>
      <c r="Q10" s="497"/>
      <c r="R10" s="498"/>
      <c r="S10" s="14"/>
      <c r="T10" s="14"/>
      <c r="U10" s="14"/>
      <c r="V10" s="465" t="s">
        <v>388</v>
      </c>
      <c r="W10" s="465"/>
      <c r="X10" s="465"/>
      <c r="Y10" s="466"/>
      <c r="Z10" s="465" t="s">
        <v>488</v>
      </c>
      <c r="AA10" s="465"/>
      <c r="AB10" s="465"/>
      <c r="AC10" s="480"/>
      <c r="AD10" s="456" t="s">
        <v>489</v>
      </c>
      <c r="AE10" s="321"/>
      <c r="AF10" s="321"/>
      <c r="AG10" s="458"/>
    </row>
    <row r="11" spans="7:33" ht="9" customHeight="1">
      <c r="G11" s="4"/>
      <c r="N11" s="4"/>
      <c r="O11" s="496"/>
      <c r="P11" s="497"/>
      <c r="Q11" s="497"/>
      <c r="R11" s="498"/>
      <c r="S11" s="11"/>
      <c r="T11" s="11"/>
      <c r="U11" s="11"/>
      <c r="V11" s="476"/>
      <c r="W11" s="476"/>
      <c r="X11" s="476"/>
      <c r="Y11" s="477"/>
      <c r="Z11" s="465"/>
      <c r="AA11" s="465"/>
      <c r="AB11" s="465"/>
      <c r="AC11" s="480"/>
      <c r="AD11" s="459"/>
      <c r="AE11" s="460"/>
      <c r="AF11" s="460"/>
      <c r="AG11" s="462"/>
    </row>
    <row r="12" spans="7:33" ht="9" customHeight="1">
      <c r="G12" s="4"/>
      <c r="N12" s="5"/>
      <c r="O12" s="496" t="s">
        <v>490</v>
      </c>
      <c r="P12" s="497"/>
      <c r="Q12" s="497"/>
      <c r="R12" s="498"/>
      <c r="S12" s="14"/>
      <c r="T12" s="14"/>
      <c r="U12" s="14"/>
      <c r="V12" s="465" t="s">
        <v>491</v>
      </c>
      <c r="W12" s="465"/>
      <c r="X12" s="465"/>
      <c r="Y12" s="466"/>
      <c r="Z12" s="465" t="s">
        <v>492</v>
      </c>
      <c r="AA12" s="465"/>
      <c r="AB12" s="465"/>
      <c r="AC12" s="466"/>
      <c r="AD12" s="465" t="s">
        <v>493</v>
      </c>
      <c r="AE12" s="465"/>
      <c r="AF12" s="465"/>
      <c r="AG12" s="466"/>
    </row>
    <row r="13" spans="7:33" ht="9" customHeight="1">
      <c r="G13" s="4"/>
      <c r="N13" s="4"/>
      <c r="O13" s="496"/>
      <c r="P13" s="497"/>
      <c r="Q13" s="497"/>
      <c r="R13" s="498"/>
      <c r="S13" s="11"/>
      <c r="T13" s="11"/>
      <c r="U13" s="11"/>
      <c r="V13" s="465"/>
      <c r="W13" s="465"/>
      <c r="X13" s="465"/>
      <c r="Y13" s="466"/>
      <c r="Z13" s="465"/>
      <c r="AA13" s="465"/>
      <c r="AB13" s="465"/>
      <c r="AC13" s="466"/>
      <c r="AD13" s="465"/>
      <c r="AE13" s="465"/>
      <c r="AF13" s="465"/>
      <c r="AG13" s="466"/>
    </row>
    <row r="14" spans="7:41" ht="9" customHeight="1">
      <c r="G14" s="4"/>
      <c r="N14" s="5"/>
      <c r="O14" s="496" t="s">
        <v>494</v>
      </c>
      <c r="P14" s="497"/>
      <c r="Q14" s="497"/>
      <c r="R14" s="498"/>
      <c r="S14" s="14"/>
      <c r="T14" s="14"/>
      <c r="U14" s="14"/>
      <c r="V14" s="465" t="s">
        <v>388</v>
      </c>
      <c r="W14" s="465"/>
      <c r="X14" s="465"/>
      <c r="Y14" s="466"/>
      <c r="Z14" s="465" t="s">
        <v>668</v>
      </c>
      <c r="AA14" s="465"/>
      <c r="AB14" s="465"/>
      <c r="AC14" s="466"/>
      <c r="AD14" s="465" t="s">
        <v>669</v>
      </c>
      <c r="AE14" s="465"/>
      <c r="AF14" s="465"/>
      <c r="AG14" s="466"/>
      <c r="AH14" s="465" t="s">
        <v>670</v>
      </c>
      <c r="AI14" s="465"/>
      <c r="AJ14" s="465"/>
      <c r="AK14" s="466"/>
      <c r="AL14" s="465" t="s">
        <v>495</v>
      </c>
      <c r="AM14" s="465"/>
      <c r="AN14" s="465"/>
      <c r="AO14" s="466"/>
    </row>
    <row r="15" spans="7:41" ht="9" customHeight="1">
      <c r="G15" s="4"/>
      <c r="O15" s="496"/>
      <c r="P15" s="497"/>
      <c r="Q15" s="497"/>
      <c r="R15" s="498"/>
      <c r="S15" s="11"/>
      <c r="T15" s="11"/>
      <c r="U15" s="11"/>
      <c r="V15" s="465"/>
      <c r="W15" s="465"/>
      <c r="X15" s="465"/>
      <c r="Y15" s="466"/>
      <c r="Z15" s="465"/>
      <c r="AA15" s="465"/>
      <c r="AB15" s="465"/>
      <c r="AC15" s="466"/>
      <c r="AD15" s="465"/>
      <c r="AE15" s="465"/>
      <c r="AF15" s="465"/>
      <c r="AG15" s="466"/>
      <c r="AH15" s="465"/>
      <c r="AI15" s="465"/>
      <c r="AJ15" s="465"/>
      <c r="AK15" s="466"/>
      <c r="AL15" s="465"/>
      <c r="AM15" s="465"/>
      <c r="AN15" s="465"/>
      <c r="AO15" s="466"/>
    </row>
    <row r="16" ht="9" customHeight="1">
      <c r="G16" s="4"/>
    </row>
    <row r="17" ht="9" customHeight="1">
      <c r="G17" s="4"/>
    </row>
    <row r="18" spans="7:35" ht="9" customHeight="1">
      <c r="G18" s="4"/>
      <c r="O18" s="456" t="s">
        <v>391</v>
      </c>
      <c r="P18" s="321"/>
      <c r="Q18" s="321"/>
      <c r="R18" s="458"/>
      <c r="S18" s="14"/>
      <c r="T18" s="14"/>
      <c r="U18" s="14"/>
      <c r="V18" s="465" t="s">
        <v>496</v>
      </c>
      <c r="W18" s="465"/>
      <c r="X18" s="465"/>
      <c r="Y18" s="466"/>
      <c r="Z18" s="476" t="s">
        <v>392</v>
      </c>
      <c r="AA18" s="476"/>
      <c r="AB18" s="476"/>
      <c r="AC18" s="477"/>
      <c r="AD18" s="463" t="s">
        <v>404</v>
      </c>
      <c r="AE18" s="346"/>
      <c r="AF18" s="346"/>
      <c r="AG18" s="346"/>
      <c r="AH18" s="346"/>
      <c r="AI18" s="464"/>
    </row>
    <row r="19" spans="5:35" ht="9" customHeight="1">
      <c r="E19" s="100" t="s">
        <v>497</v>
      </c>
      <c r="G19" s="4"/>
      <c r="N19" s="3"/>
      <c r="O19" s="459"/>
      <c r="P19" s="460"/>
      <c r="Q19" s="460"/>
      <c r="R19" s="462"/>
      <c r="S19" s="11"/>
      <c r="U19" s="12"/>
      <c r="V19" s="465"/>
      <c r="W19" s="465"/>
      <c r="X19" s="465"/>
      <c r="Y19" s="466"/>
      <c r="Z19" s="478"/>
      <c r="AA19" s="478"/>
      <c r="AB19" s="478"/>
      <c r="AC19" s="479"/>
      <c r="AD19" s="315"/>
      <c r="AE19" s="316"/>
      <c r="AF19" s="316"/>
      <c r="AG19" s="316"/>
      <c r="AH19" s="316"/>
      <c r="AI19" s="242"/>
    </row>
    <row r="20" spans="5:25" ht="9" customHeight="1">
      <c r="E20" s="100"/>
      <c r="F20" s="7"/>
      <c r="G20" s="5"/>
      <c r="H20" s="456" t="s">
        <v>390</v>
      </c>
      <c r="I20" s="321"/>
      <c r="J20" s="321"/>
      <c r="K20" s="458"/>
      <c r="L20" s="14"/>
      <c r="M20" s="13"/>
      <c r="N20" s="4"/>
      <c r="O20" s="496" t="s">
        <v>498</v>
      </c>
      <c r="P20" s="497"/>
      <c r="Q20" s="497"/>
      <c r="R20" s="498"/>
      <c r="S20" s="14"/>
      <c r="T20" s="14"/>
      <c r="U20" s="14"/>
      <c r="V20" s="496" t="s">
        <v>499</v>
      </c>
      <c r="W20" s="497"/>
      <c r="X20" s="497"/>
      <c r="Y20" s="498"/>
    </row>
    <row r="21" spans="4:25" ht="9" customHeight="1">
      <c r="D21" s="6"/>
      <c r="E21" s="100"/>
      <c r="F21" s="7"/>
      <c r="G21" s="3"/>
      <c r="H21" s="459"/>
      <c r="I21" s="460"/>
      <c r="J21" s="460"/>
      <c r="K21" s="462"/>
      <c r="L21" s="11"/>
      <c r="M21" s="12"/>
      <c r="N21" s="3"/>
      <c r="O21" s="496"/>
      <c r="P21" s="497"/>
      <c r="Q21" s="497"/>
      <c r="R21" s="498"/>
      <c r="S21" s="11"/>
      <c r="T21" s="11"/>
      <c r="U21" s="11"/>
      <c r="V21" s="496"/>
      <c r="W21" s="497"/>
      <c r="X21" s="497"/>
      <c r="Y21" s="498"/>
    </row>
    <row r="22" spans="4:29" ht="9" customHeight="1">
      <c r="D22" s="6"/>
      <c r="E22" s="100"/>
      <c r="F22" s="6"/>
      <c r="G22" s="4"/>
      <c r="H22" s="9"/>
      <c r="I22" s="9"/>
      <c r="J22" s="9"/>
      <c r="K22" s="10"/>
      <c r="L22" s="6"/>
      <c r="M22" s="6"/>
      <c r="N22" s="5"/>
      <c r="O22" s="496" t="s">
        <v>500</v>
      </c>
      <c r="P22" s="497"/>
      <c r="Q22" s="497"/>
      <c r="R22" s="498"/>
      <c r="S22" s="14"/>
      <c r="T22" s="14"/>
      <c r="U22" s="14"/>
      <c r="V22" s="496" t="s">
        <v>501</v>
      </c>
      <c r="W22" s="497"/>
      <c r="X22" s="497"/>
      <c r="Y22" s="498"/>
      <c r="Z22" s="496" t="s">
        <v>502</v>
      </c>
      <c r="AA22" s="497"/>
      <c r="AB22" s="497"/>
      <c r="AC22" s="498"/>
    </row>
    <row r="23" spans="4:29" ht="9" customHeight="1">
      <c r="D23" s="6"/>
      <c r="E23" s="100"/>
      <c r="F23" s="6"/>
      <c r="G23" s="4"/>
      <c r="H23" s="9"/>
      <c r="I23" s="9"/>
      <c r="J23" s="9"/>
      <c r="K23" s="10"/>
      <c r="L23" s="6"/>
      <c r="M23" s="6"/>
      <c r="N23" s="4"/>
      <c r="O23" s="496"/>
      <c r="P23" s="497"/>
      <c r="Q23" s="497"/>
      <c r="R23" s="498"/>
      <c r="S23" s="11"/>
      <c r="T23" s="11"/>
      <c r="U23" s="11"/>
      <c r="V23" s="496"/>
      <c r="W23" s="497"/>
      <c r="X23" s="497"/>
      <c r="Y23" s="498"/>
      <c r="Z23" s="496"/>
      <c r="AA23" s="497"/>
      <c r="AB23" s="497"/>
      <c r="AC23" s="498"/>
    </row>
    <row r="24" spans="4:29" ht="9" customHeight="1">
      <c r="D24" s="6"/>
      <c r="E24" s="100"/>
      <c r="G24" s="4"/>
      <c r="N24" s="5"/>
      <c r="O24" s="496" t="s">
        <v>503</v>
      </c>
      <c r="P24" s="497"/>
      <c r="Q24" s="497"/>
      <c r="R24" s="498"/>
      <c r="S24" s="14"/>
      <c r="T24" s="14"/>
      <c r="U24" s="14"/>
      <c r="V24" s="456" t="s">
        <v>504</v>
      </c>
      <c r="W24" s="321"/>
      <c r="X24" s="321"/>
      <c r="Y24" s="458"/>
      <c r="Z24" s="456" t="s">
        <v>505</v>
      </c>
      <c r="AA24" s="321"/>
      <c r="AB24" s="321"/>
      <c r="AC24" s="458"/>
    </row>
    <row r="25" spans="4:29" ht="9" customHeight="1">
      <c r="D25" s="6"/>
      <c r="E25" s="100"/>
      <c r="G25" s="4"/>
      <c r="N25" s="4"/>
      <c r="O25" s="496"/>
      <c r="P25" s="497"/>
      <c r="Q25" s="497"/>
      <c r="R25" s="498"/>
      <c r="S25" s="11"/>
      <c r="T25" s="11"/>
      <c r="U25" s="11"/>
      <c r="V25" s="459"/>
      <c r="W25" s="460"/>
      <c r="X25" s="460"/>
      <c r="Y25" s="462"/>
      <c r="Z25" s="459"/>
      <c r="AA25" s="460"/>
      <c r="AB25" s="460"/>
      <c r="AC25" s="462"/>
    </row>
    <row r="26" spans="4:29" s="126" customFormat="1" ht="9" customHeight="1">
      <c r="D26" s="127"/>
      <c r="E26" s="128"/>
      <c r="G26" s="129"/>
      <c r="N26" s="5"/>
      <c r="O26" s="536" t="s">
        <v>393</v>
      </c>
      <c r="P26" s="537"/>
      <c r="Q26" s="537"/>
      <c r="R26" s="538"/>
      <c r="S26" s="14"/>
      <c r="T26" s="14"/>
      <c r="U26" s="14"/>
      <c r="V26" s="456" t="s">
        <v>405</v>
      </c>
      <c r="W26" s="321"/>
      <c r="X26" s="321"/>
      <c r="Y26" s="458"/>
      <c r="Z26" s="130"/>
      <c r="AA26" s="130"/>
      <c r="AB26" s="130"/>
      <c r="AC26" s="131"/>
    </row>
    <row r="27" spans="4:29" ht="9" customHeight="1">
      <c r="D27" s="6"/>
      <c r="E27" s="100"/>
      <c r="G27" s="4"/>
      <c r="N27" s="6"/>
      <c r="O27" s="536"/>
      <c r="P27" s="537"/>
      <c r="Q27" s="537"/>
      <c r="R27" s="538"/>
      <c r="S27" s="11"/>
      <c r="T27" s="11"/>
      <c r="U27" s="11"/>
      <c r="V27" s="459"/>
      <c r="W27" s="460"/>
      <c r="X27" s="460"/>
      <c r="Y27" s="462"/>
      <c r="Z27" s="9"/>
      <c r="AA27" s="9"/>
      <c r="AB27" s="9"/>
      <c r="AC27" s="10"/>
    </row>
    <row r="28" spans="4:14" ht="9" customHeight="1">
      <c r="D28" s="6"/>
      <c r="E28" s="100"/>
      <c r="G28" s="4"/>
      <c r="N28" s="6"/>
    </row>
    <row r="29" spans="4:26" ht="9" customHeight="1">
      <c r="D29" s="6"/>
      <c r="E29" s="6"/>
      <c r="G29" s="4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</row>
    <row r="30" spans="4:29" ht="9" customHeight="1">
      <c r="D30" s="6"/>
      <c r="E30" s="6"/>
      <c r="G30" s="4"/>
      <c r="L30" s="6"/>
      <c r="M30" s="19"/>
      <c r="N30" s="6"/>
      <c r="O30" s="472" t="s">
        <v>398</v>
      </c>
      <c r="P30" s="472"/>
      <c r="Q30" s="472"/>
      <c r="R30" s="472"/>
      <c r="S30" s="472"/>
      <c r="T30" s="5"/>
      <c r="U30" s="13"/>
      <c r="V30" s="473" t="s">
        <v>395</v>
      </c>
      <c r="W30" s="473"/>
      <c r="X30" s="473"/>
      <c r="Y30" s="473"/>
      <c r="Z30" s="135"/>
      <c r="AA30" s="9"/>
      <c r="AB30" s="9"/>
      <c r="AC30" s="10"/>
    </row>
    <row r="31" spans="4:29" ht="9" customHeight="1">
      <c r="D31" s="6"/>
      <c r="E31" s="6"/>
      <c r="G31" s="4"/>
      <c r="L31" s="6"/>
      <c r="M31" s="19"/>
      <c r="N31" s="3"/>
      <c r="O31" s="472"/>
      <c r="P31" s="472"/>
      <c r="Q31" s="472"/>
      <c r="R31" s="472"/>
      <c r="S31" s="472"/>
      <c r="T31" s="6"/>
      <c r="U31" s="15"/>
      <c r="V31" s="473"/>
      <c r="W31" s="473"/>
      <c r="X31" s="473"/>
      <c r="Y31" s="473"/>
      <c r="Z31" s="135"/>
      <c r="AA31" s="9"/>
      <c r="AB31" s="9"/>
      <c r="AC31" s="10"/>
    </row>
    <row r="32" spans="4:29" ht="9" customHeight="1">
      <c r="D32" s="6"/>
      <c r="E32" s="6"/>
      <c r="G32" s="4"/>
      <c r="M32" s="19"/>
      <c r="N32" s="4"/>
      <c r="O32" s="9"/>
      <c r="P32" s="9"/>
      <c r="Q32" s="9"/>
      <c r="R32" s="10"/>
      <c r="S32" s="6"/>
      <c r="T32" s="6"/>
      <c r="U32" s="8"/>
      <c r="V32" s="465" t="s">
        <v>396</v>
      </c>
      <c r="W32" s="465"/>
      <c r="X32" s="465"/>
      <c r="Y32" s="466"/>
      <c r="Z32" s="135"/>
      <c r="AA32" s="9"/>
      <c r="AB32" s="9"/>
      <c r="AC32" s="10"/>
    </row>
    <row r="33" spans="4:29" ht="9" customHeight="1">
      <c r="D33" s="6"/>
      <c r="E33" s="6"/>
      <c r="G33" s="4"/>
      <c r="M33" s="19"/>
      <c r="N33" s="4"/>
      <c r="O33" s="9"/>
      <c r="P33" s="9"/>
      <c r="Q33" s="9"/>
      <c r="R33" s="10"/>
      <c r="S33" s="6"/>
      <c r="T33" s="6"/>
      <c r="U33" s="120"/>
      <c r="V33" s="465"/>
      <c r="W33" s="465"/>
      <c r="X33" s="465"/>
      <c r="Y33" s="466"/>
      <c r="Z33" s="135"/>
      <c r="AA33" s="9"/>
      <c r="AB33" s="9"/>
      <c r="AC33" s="10"/>
    </row>
    <row r="34" spans="4:26" ht="9" customHeight="1">
      <c r="D34" s="6"/>
      <c r="E34" s="6"/>
      <c r="G34" s="4"/>
      <c r="M34" s="19"/>
      <c r="N34" s="4"/>
      <c r="O34" s="6"/>
      <c r="P34" s="6"/>
      <c r="Q34" s="6"/>
      <c r="R34" s="6"/>
      <c r="S34" s="6"/>
      <c r="T34" s="6"/>
      <c r="U34" s="8"/>
      <c r="V34" s="465" t="s">
        <v>397</v>
      </c>
      <c r="W34" s="465"/>
      <c r="X34" s="465"/>
      <c r="Y34" s="465"/>
      <c r="Z34" s="136"/>
    </row>
    <row r="35" spans="4:26" ht="9" customHeight="1">
      <c r="D35" s="6"/>
      <c r="E35" s="6"/>
      <c r="G35" s="4"/>
      <c r="M35" s="19"/>
      <c r="N35" s="4"/>
      <c r="O35" s="6"/>
      <c r="P35" s="6"/>
      <c r="Q35" s="6"/>
      <c r="R35" s="6"/>
      <c r="S35" s="6"/>
      <c r="T35" s="6"/>
      <c r="U35" s="6"/>
      <c r="V35" s="465"/>
      <c r="W35" s="465"/>
      <c r="X35" s="465"/>
      <c r="Y35" s="465"/>
      <c r="Z35" s="136"/>
    </row>
    <row r="36" spans="4:26" ht="9" customHeight="1">
      <c r="D36" s="6"/>
      <c r="E36" s="6"/>
      <c r="G36" s="4"/>
      <c r="M36" s="137"/>
      <c r="N36" s="138"/>
      <c r="O36" s="23"/>
      <c r="P36" s="23"/>
      <c r="Q36" s="23"/>
      <c r="R36" s="23"/>
      <c r="S36" s="23"/>
      <c r="T36" s="23"/>
      <c r="U36" s="23"/>
      <c r="V36" s="125"/>
      <c r="W36" s="125"/>
      <c r="X36" s="125"/>
      <c r="Y36" s="125"/>
      <c r="Z36" s="132"/>
    </row>
    <row r="37" spans="4:26" ht="9" customHeight="1">
      <c r="D37" s="6"/>
      <c r="E37" s="6"/>
      <c r="G37" s="4"/>
      <c r="N37" s="4"/>
      <c r="O37" s="14"/>
      <c r="V37" s="104"/>
      <c r="W37" s="104"/>
      <c r="X37" s="104"/>
      <c r="Y37" s="104"/>
      <c r="Z37" s="119"/>
    </row>
    <row r="38" spans="4:29" ht="9" customHeight="1">
      <c r="D38" s="6"/>
      <c r="E38" s="6"/>
      <c r="G38" s="5"/>
      <c r="H38" s="456" t="s">
        <v>394</v>
      </c>
      <c r="I38" s="321"/>
      <c r="J38" s="321"/>
      <c r="K38" s="458"/>
      <c r="L38" s="5"/>
      <c r="M38" s="13"/>
      <c r="N38" s="8"/>
      <c r="O38" s="456" t="s">
        <v>506</v>
      </c>
      <c r="P38" s="321"/>
      <c r="Q38" s="321"/>
      <c r="R38" s="458"/>
      <c r="S38" s="14"/>
      <c r="T38" s="14"/>
      <c r="U38" s="14"/>
      <c r="V38" s="465" t="s">
        <v>507</v>
      </c>
      <c r="W38" s="465"/>
      <c r="X38" s="465"/>
      <c r="Y38" s="466"/>
      <c r="Z38" s="465" t="s">
        <v>508</v>
      </c>
      <c r="AA38" s="465"/>
      <c r="AB38" s="465"/>
      <c r="AC38" s="466"/>
    </row>
    <row r="39" spans="4:29" ht="9" customHeight="1">
      <c r="D39" s="6"/>
      <c r="E39" s="6"/>
      <c r="G39" s="3"/>
      <c r="H39" s="459"/>
      <c r="I39" s="460"/>
      <c r="J39" s="460"/>
      <c r="K39" s="462"/>
      <c r="N39" s="3"/>
      <c r="O39" s="459"/>
      <c r="P39" s="460"/>
      <c r="Q39" s="460"/>
      <c r="R39" s="462"/>
      <c r="S39" s="11"/>
      <c r="T39" s="11"/>
      <c r="U39" s="3"/>
      <c r="V39" s="465"/>
      <c r="W39" s="465"/>
      <c r="X39" s="465"/>
      <c r="Y39" s="466"/>
      <c r="Z39" s="465"/>
      <c r="AA39" s="465"/>
      <c r="AB39" s="465"/>
      <c r="AC39" s="466"/>
    </row>
    <row r="40" spans="4:39" ht="9" customHeight="1">
      <c r="D40" s="6"/>
      <c r="E40" s="6"/>
      <c r="G40" s="4"/>
      <c r="N40" s="4"/>
      <c r="U40" s="5"/>
      <c r="V40" s="471" t="s">
        <v>509</v>
      </c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</row>
    <row r="41" spans="4:39" ht="9" customHeight="1">
      <c r="D41" s="6"/>
      <c r="E41" s="6"/>
      <c r="G41" s="4"/>
      <c r="N41" s="4"/>
      <c r="U41" s="3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</row>
    <row r="42" spans="4:33" ht="9" customHeight="1">
      <c r="D42" s="6"/>
      <c r="E42" s="6"/>
      <c r="G42" s="4"/>
      <c r="M42" s="7"/>
      <c r="N42" s="4"/>
      <c r="U42" s="5"/>
      <c r="V42" s="251" t="s">
        <v>671</v>
      </c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</row>
    <row r="43" spans="4:33" ht="9" customHeight="1">
      <c r="D43" s="6"/>
      <c r="E43" s="6"/>
      <c r="G43" s="4"/>
      <c r="M43" s="7"/>
      <c r="N43" s="4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</row>
    <row r="44" spans="4:29" ht="9" customHeight="1">
      <c r="D44" s="6"/>
      <c r="E44" s="6"/>
      <c r="G44" s="4"/>
      <c r="M44" s="6"/>
      <c r="N44" s="4"/>
      <c r="V44" s="9"/>
      <c r="W44" s="9"/>
      <c r="X44" s="9"/>
      <c r="Y44" s="9"/>
      <c r="Z44" s="9"/>
      <c r="AA44" s="9"/>
      <c r="AB44" s="9"/>
      <c r="AC44" s="9"/>
    </row>
    <row r="45" spans="4:41" ht="9" customHeight="1">
      <c r="D45" s="6"/>
      <c r="E45" s="6"/>
      <c r="G45" s="4"/>
      <c r="N45" s="4"/>
      <c r="O45" s="496" t="s">
        <v>510</v>
      </c>
      <c r="P45" s="497"/>
      <c r="Q45" s="497"/>
      <c r="R45" s="498"/>
      <c r="S45" s="14"/>
      <c r="T45" s="14"/>
      <c r="U45" s="14"/>
      <c r="V45" s="456" t="s">
        <v>388</v>
      </c>
      <c r="W45" s="321"/>
      <c r="X45" s="321"/>
      <c r="Y45" s="458"/>
      <c r="Z45" s="456" t="s">
        <v>511</v>
      </c>
      <c r="AA45" s="321"/>
      <c r="AB45" s="321"/>
      <c r="AC45" s="458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4:41" ht="9" customHeight="1">
      <c r="D46" s="6"/>
      <c r="E46" s="6"/>
      <c r="G46" s="4"/>
      <c r="N46" s="15"/>
      <c r="O46" s="496"/>
      <c r="P46" s="497"/>
      <c r="Q46" s="497"/>
      <c r="R46" s="498"/>
      <c r="S46" s="11"/>
      <c r="T46" s="11"/>
      <c r="U46" s="11"/>
      <c r="V46" s="459"/>
      <c r="W46" s="460"/>
      <c r="X46" s="460"/>
      <c r="Y46" s="462"/>
      <c r="Z46" s="459"/>
      <c r="AA46" s="460"/>
      <c r="AB46" s="460"/>
      <c r="AC46" s="4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</row>
    <row r="47" spans="4:41" ht="9" customHeight="1">
      <c r="D47" s="6"/>
      <c r="E47" s="6"/>
      <c r="G47" s="4"/>
      <c r="N47" s="8"/>
      <c r="O47" s="496" t="s">
        <v>512</v>
      </c>
      <c r="P47" s="497"/>
      <c r="Q47" s="497"/>
      <c r="R47" s="498"/>
      <c r="S47" s="14"/>
      <c r="T47" s="14"/>
      <c r="U47" s="14"/>
      <c r="V47" s="456" t="s">
        <v>513</v>
      </c>
      <c r="W47" s="321"/>
      <c r="X47" s="321"/>
      <c r="Y47" s="458"/>
      <c r="Z47" s="456" t="s">
        <v>514</v>
      </c>
      <c r="AA47" s="321"/>
      <c r="AB47" s="321"/>
      <c r="AC47" s="458"/>
      <c r="AD47" s="456" t="s">
        <v>515</v>
      </c>
      <c r="AE47" s="321"/>
      <c r="AF47" s="321"/>
      <c r="AG47" s="458"/>
      <c r="AH47" s="60"/>
      <c r="AI47" s="60"/>
      <c r="AJ47" s="60"/>
      <c r="AK47" s="60"/>
      <c r="AL47" s="60"/>
      <c r="AM47" s="60"/>
      <c r="AN47" s="60"/>
      <c r="AO47" s="60"/>
    </row>
    <row r="48" spans="4:41" ht="9" customHeight="1">
      <c r="D48" s="6"/>
      <c r="E48" s="6"/>
      <c r="G48" s="4"/>
      <c r="N48" s="6"/>
      <c r="O48" s="496"/>
      <c r="P48" s="497"/>
      <c r="Q48" s="497"/>
      <c r="R48" s="498"/>
      <c r="S48" s="11"/>
      <c r="T48" s="11"/>
      <c r="U48" s="11"/>
      <c r="V48" s="459"/>
      <c r="W48" s="460"/>
      <c r="X48" s="460"/>
      <c r="Y48" s="462"/>
      <c r="Z48" s="459"/>
      <c r="AA48" s="460"/>
      <c r="AB48" s="460"/>
      <c r="AC48" s="462"/>
      <c r="AD48" s="459"/>
      <c r="AE48" s="460"/>
      <c r="AF48" s="460"/>
      <c r="AG48" s="462"/>
      <c r="AH48" s="60"/>
      <c r="AI48" s="60"/>
      <c r="AJ48" s="60"/>
      <c r="AK48" s="60"/>
      <c r="AL48" s="60"/>
      <c r="AM48" s="60"/>
      <c r="AN48" s="60"/>
      <c r="AO48" s="60"/>
    </row>
    <row r="49" spans="4:14" ht="9" customHeight="1">
      <c r="D49" s="6"/>
      <c r="E49" s="6"/>
      <c r="G49" s="4"/>
      <c r="N49" s="6"/>
    </row>
    <row r="50" spans="4:29" ht="9" customHeight="1">
      <c r="D50" s="6"/>
      <c r="E50" s="6"/>
      <c r="G50" s="4"/>
      <c r="N50" s="7"/>
      <c r="O50" s="456" t="s">
        <v>516</v>
      </c>
      <c r="P50" s="321"/>
      <c r="Q50" s="321"/>
      <c r="R50" s="467"/>
      <c r="S50" s="14"/>
      <c r="T50" s="14"/>
      <c r="U50" s="14"/>
      <c r="V50" s="456" t="s">
        <v>517</v>
      </c>
      <c r="W50" s="321"/>
      <c r="X50" s="321"/>
      <c r="Y50" s="467"/>
      <c r="Z50" s="456" t="s">
        <v>518</v>
      </c>
      <c r="AA50" s="321"/>
      <c r="AB50" s="321"/>
      <c r="AC50" s="467"/>
    </row>
    <row r="51" spans="4:29" ht="9" customHeight="1">
      <c r="D51" s="6"/>
      <c r="E51" s="6"/>
      <c r="G51" s="4"/>
      <c r="N51" s="15"/>
      <c r="O51" s="459"/>
      <c r="P51" s="460"/>
      <c r="Q51" s="460"/>
      <c r="R51" s="468"/>
      <c r="S51" s="11"/>
      <c r="T51" s="11"/>
      <c r="U51" s="11"/>
      <c r="V51" s="459"/>
      <c r="W51" s="460"/>
      <c r="X51" s="460"/>
      <c r="Y51" s="468"/>
      <c r="Z51" s="459"/>
      <c r="AA51" s="460"/>
      <c r="AB51" s="460"/>
      <c r="AC51" s="468"/>
    </row>
    <row r="52" spans="4:33" ht="9" customHeight="1">
      <c r="D52" s="6"/>
      <c r="E52" s="6"/>
      <c r="G52" s="4"/>
      <c r="N52" s="8"/>
      <c r="O52" s="456" t="s">
        <v>519</v>
      </c>
      <c r="P52" s="321"/>
      <c r="Q52" s="321"/>
      <c r="R52" s="458"/>
      <c r="S52" s="14"/>
      <c r="T52" s="14"/>
      <c r="U52" s="14"/>
      <c r="V52" s="456" t="s">
        <v>520</v>
      </c>
      <c r="W52" s="321"/>
      <c r="X52" s="321"/>
      <c r="Y52" s="458"/>
      <c r="Z52" s="456" t="s">
        <v>521</v>
      </c>
      <c r="AA52" s="321"/>
      <c r="AB52" s="321"/>
      <c r="AC52" s="458"/>
      <c r="AD52" s="456" t="s">
        <v>522</v>
      </c>
      <c r="AE52" s="321"/>
      <c r="AF52" s="321"/>
      <c r="AG52" s="458"/>
    </row>
    <row r="53" spans="4:33" ht="9" customHeight="1">
      <c r="D53" s="6"/>
      <c r="E53" s="6"/>
      <c r="G53" s="4"/>
      <c r="N53" s="15"/>
      <c r="O53" s="459"/>
      <c r="P53" s="460"/>
      <c r="Q53" s="460"/>
      <c r="R53" s="462"/>
      <c r="S53" s="11"/>
      <c r="T53" s="11"/>
      <c r="U53" s="11"/>
      <c r="V53" s="459"/>
      <c r="W53" s="460"/>
      <c r="X53" s="460"/>
      <c r="Y53" s="462"/>
      <c r="Z53" s="459"/>
      <c r="AA53" s="460"/>
      <c r="AB53" s="460"/>
      <c r="AC53" s="462"/>
      <c r="AD53" s="459"/>
      <c r="AE53" s="460"/>
      <c r="AF53" s="460"/>
      <c r="AG53" s="462"/>
    </row>
    <row r="54" spans="4:33" ht="9" customHeight="1">
      <c r="D54" s="6"/>
      <c r="E54" s="6"/>
      <c r="G54" s="4"/>
      <c r="N54" s="4"/>
      <c r="O54" s="37"/>
      <c r="P54" s="37"/>
      <c r="Q54" s="37"/>
      <c r="R54" s="164"/>
      <c r="S54" s="14"/>
      <c r="T54" s="14"/>
      <c r="U54" s="14"/>
      <c r="V54" s="80"/>
      <c r="W54" s="80"/>
      <c r="X54" s="80"/>
      <c r="Y54" s="81"/>
      <c r="Z54" s="37"/>
      <c r="AA54" s="37"/>
      <c r="AB54" s="37"/>
      <c r="AC54" s="164"/>
      <c r="AD54" s="37"/>
      <c r="AE54" s="37"/>
      <c r="AF54" s="37"/>
      <c r="AG54" s="164"/>
    </row>
    <row r="55" spans="4:33" ht="9" customHeight="1">
      <c r="D55" s="6"/>
      <c r="E55" s="6"/>
      <c r="G55" s="4"/>
      <c r="N55" s="8"/>
      <c r="O55" s="456" t="s">
        <v>523</v>
      </c>
      <c r="P55" s="321"/>
      <c r="Q55" s="321"/>
      <c r="R55" s="321"/>
      <c r="S55" s="499"/>
      <c r="T55" s="499"/>
      <c r="U55" s="500"/>
      <c r="V55" s="5"/>
      <c r="W55" s="14"/>
      <c r="X55" s="14"/>
      <c r="Y55" s="13"/>
      <c r="Z55" s="474" t="s">
        <v>524</v>
      </c>
      <c r="AA55" s="251"/>
      <c r="AB55" s="251"/>
      <c r="AC55" s="475"/>
      <c r="AD55" s="456" t="s">
        <v>525</v>
      </c>
      <c r="AE55" s="321"/>
      <c r="AF55" s="321"/>
      <c r="AG55" s="458"/>
    </row>
    <row r="56" spans="4:33" ht="9" customHeight="1">
      <c r="D56" s="6"/>
      <c r="E56" s="6"/>
      <c r="G56" s="4"/>
      <c r="N56" s="15"/>
      <c r="O56" s="459"/>
      <c r="P56" s="460"/>
      <c r="Q56" s="460"/>
      <c r="R56" s="460"/>
      <c r="S56" s="501"/>
      <c r="T56" s="501"/>
      <c r="U56" s="502"/>
      <c r="V56" s="3"/>
      <c r="W56" s="11"/>
      <c r="X56" s="11"/>
      <c r="Y56" s="12"/>
      <c r="Z56" s="459"/>
      <c r="AA56" s="460"/>
      <c r="AB56" s="460"/>
      <c r="AC56" s="462"/>
      <c r="AD56" s="459"/>
      <c r="AE56" s="460"/>
      <c r="AF56" s="460"/>
      <c r="AG56" s="462"/>
    </row>
    <row r="57" spans="4:14" ht="9" customHeight="1">
      <c r="D57" s="6"/>
      <c r="E57" s="6"/>
      <c r="G57" s="4"/>
      <c r="N57" s="4"/>
    </row>
    <row r="58" spans="4:29" ht="9" customHeight="1">
      <c r="D58" s="6"/>
      <c r="E58" s="6"/>
      <c r="G58" s="4"/>
      <c r="N58" s="4"/>
      <c r="O58" s="456" t="s">
        <v>526</v>
      </c>
      <c r="P58" s="321"/>
      <c r="Q58" s="321"/>
      <c r="R58" s="458"/>
      <c r="S58" s="14"/>
      <c r="T58" s="14"/>
      <c r="U58" s="14"/>
      <c r="V58" s="456" t="s">
        <v>527</v>
      </c>
      <c r="W58" s="321"/>
      <c r="X58" s="321"/>
      <c r="Y58" s="458"/>
      <c r="Z58" s="456" t="s">
        <v>528</v>
      </c>
      <c r="AA58" s="321"/>
      <c r="AB58" s="321"/>
      <c r="AC58" s="458"/>
    </row>
    <row r="59" spans="4:29" ht="9" customHeight="1">
      <c r="D59" s="6"/>
      <c r="E59" s="6"/>
      <c r="G59" s="4"/>
      <c r="N59" s="15"/>
      <c r="O59" s="459"/>
      <c r="P59" s="460"/>
      <c r="Q59" s="460"/>
      <c r="R59" s="462"/>
      <c r="S59" s="11"/>
      <c r="T59" s="11"/>
      <c r="U59" s="11"/>
      <c r="V59" s="459"/>
      <c r="W59" s="460"/>
      <c r="X59" s="460"/>
      <c r="Y59" s="462"/>
      <c r="Z59" s="459"/>
      <c r="AA59" s="460"/>
      <c r="AB59" s="460"/>
      <c r="AC59" s="462"/>
    </row>
    <row r="60" spans="4:15" ht="9" customHeight="1">
      <c r="D60" s="6"/>
      <c r="E60" s="6"/>
      <c r="G60" s="5"/>
      <c r="H60" s="456" t="s">
        <v>529</v>
      </c>
      <c r="I60" s="321"/>
      <c r="J60" s="321"/>
      <c r="K60" s="458"/>
      <c r="L60" s="14"/>
      <c r="M60" s="13"/>
      <c r="N60" s="4"/>
      <c r="O60" s="11"/>
    </row>
    <row r="61" spans="4:21" ht="9" customHeight="1">
      <c r="D61" s="6"/>
      <c r="E61" s="6"/>
      <c r="G61" s="3"/>
      <c r="H61" s="459"/>
      <c r="I61" s="460"/>
      <c r="J61" s="460"/>
      <c r="K61" s="462"/>
      <c r="L61" s="11"/>
      <c r="M61" s="12"/>
      <c r="N61" s="4"/>
      <c r="O61" s="104"/>
      <c r="P61" s="9"/>
      <c r="Q61" s="9"/>
      <c r="R61" s="9"/>
      <c r="S61" s="46"/>
      <c r="T61" s="46"/>
      <c r="U61" s="46"/>
    </row>
    <row r="62" spans="4:38" ht="9" customHeight="1">
      <c r="D62" s="6"/>
      <c r="E62" s="6"/>
      <c r="G62" s="4"/>
      <c r="N62" s="4"/>
      <c r="O62" s="496" t="s">
        <v>530</v>
      </c>
      <c r="P62" s="497"/>
      <c r="Q62" s="497"/>
      <c r="R62" s="498"/>
      <c r="S62" s="14"/>
      <c r="T62" s="14"/>
      <c r="U62" s="14"/>
      <c r="V62" s="456" t="s">
        <v>388</v>
      </c>
      <c r="W62" s="321"/>
      <c r="X62" s="321"/>
      <c r="Y62" s="458"/>
      <c r="Z62" s="465" t="s">
        <v>672</v>
      </c>
      <c r="AA62" s="465"/>
      <c r="AB62" s="465"/>
      <c r="AC62" s="466"/>
      <c r="AD62" s="465" t="s">
        <v>673</v>
      </c>
      <c r="AE62" s="465"/>
      <c r="AF62" s="465"/>
      <c r="AG62" s="466"/>
      <c r="AH62" s="456" t="s">
        <v>531</v>
      </c>
      <c r="AI62" s="321"/>
      <c r="AJ62" s="321"/>
      <c r="AK62" s="457"/>
      <c r="AL62" s="458"/>
    </row>
    <row r="63" spans="4:38" ht="9" customHeight="1">
      <c r="D63" s="6"/>
      <c r="E63" s="6"/>
      <c r="G63" s="4"/>
      <c r="N63" s="15"/>
      <c r="O63" s="496"/>
      <c r="P63" s="497"/>
      <c r="Q63" s="497"/>
      <c r="R63" s="498"/>
      <c r="S63" s="11"/>
      <c r="T63" s="11"/>
      <c r="U63" s="3"/>
      <c r="V63" s="459"/>
      <c r="W63" s="460"/>
      <c r="X63" s="460"/>
      <c r="Y63" s="462"/>
      <c r="Z63" s="465"/>
      <c r="AA63" s="465"/>
      <c r="AB63" s="465"/>
      <c r="AC63" s="466"/>
      <c r="AD63" s="465"/>
      <c r="AE63" s="465"/>
      <c r="AF63" s="465"/>
      <c r="AG63" s="466"/>
      <c r="AH63" s="459"/>
      <c r="AI63" s="460"/>
      <c r="AJ63" s="460"/>
      <c r="AK63" s="461"/>
      <c r="AL63" s="462"/>
    </row>
    <row r="64" spans="4:38" ht="9" customHeight="1">
      <c r="D64" s="6"/>
      <c r="E64" s="6"/>
      <c r="G64" s="4"/>
      <c r="N64" s="4"/>
      <c r="O64" s="80"/>
      <c r="U64" s="5"/>
      <c r="V64" s="321" t="s">
        <v>532</v>
      </c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</row>
    <row r="65" spans="4:38" ht="9" customHeight="1">
      <c r="D65" s="6"/>
      <c r="E65" s="6"/>
      <c r="G65" s="4"/>
      <c r="N65" s="4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</row>
    <row r="66" spans="4:25" ht="9" customHeight="1">
      <c r="D66" s="6"/>
      <c r="E66" s="6"/>
      <c r="G66" s="4"/>
      <c r="N66" s="120"/>
      <c r="O66" s="496" t="s">
        <v>533</v>
      </c>
      <c r="P66" s="497"/>
      <c r="Q66" s="497"/>
      <c r="R66" s="498"/>
      <c r="S66" s="14"/>
      <c r="T66" s="14"/>
      <c r="U66" s="14"/>
      <c r="V66" s="456" t="s">
        <v>534</v>
      </c>
      <c r="W66" s="321"/>
      <c r="X66" s="321"/>
      <c r="Y66" s="458"/>
    </row>
    <row r="67" spans="1:25" ht="9" customHeight="1">
      <c r="A67" s="100" t="s">
        <v>535</v>
      </c>
      <c r="B67" s="6"/>
      <c r="D67" s="6"/>
      <c r="E67" s="6"/>
      <c r="G67" s="4"/>
      <c r="N67" s="15"/>
      <c r="O67" s="496"/>
      <c r="P67" s="497"/>
      <c r="Q67" s="497"/>
      <c r="R67" s="498"/>
      <c r="S67" s="11"/>
      <c r="T67" s="11"/>
      <c r="U67" s="11"/>
      <c r="V67" s="459"/>
      <c r="W67" s="460"/>
      <c r="X67" s="460"/>
      <c r="Y67" s="462"/>
    </row>
    <row r="68" spans="1:41" ht="9" customHeight="1">
      <c r="A68" s="469" t="s">
        <v>536</v>
      </c>
      <c r="B68" s="464"/>
      <c r="D68" s="533" t="s">
        <v>497</v>
      </c>
      <c r="G68" s="4"/>
      <c r="N68" s="4"/>
      <c r="O68" s="496" t="s">
        <v>537</v>
      </c>
      <c r="P68" s="497"/>
      <c r="Q68" s="497"/>
      <c r="R68" s="498"/>
      <c r="S68" s="14"/>
      <c r="T68" s="14"/>
      <c r="U68" s="14"/>
      <c r="V68" s="456" t="s">
        <v>534</v>
      </c>
      <c r="W68" s="321"/>
      <c r="X68" s="321"/>
      <c r="Y68" s="458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spans="1:41" ht="9" customHeight="1">
      <c r="A69" s="470"/>
      <c r="B69" s="249"/>
      <c r="D69" s="534"/>
      <c r="G69" s="4"/>
      <c r="N69" s="15"/>
      <c r="O69" s="496"/>
      <c r="P69" s="497"/>
      <c r="Q69" s="497"/>
      <c r="R69" s="498"/>
      <c r="S69" s="11"/>
      <c r="T69" s="11"/>
      <c r="U69" s="11"/>
      <c r="V69" s="459"/>
      <c r="W69" s="460"/>
      <c r="X69" s="460"/>
      <c r="Y69" s="4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</row>
    <row r="70" spans="1:25" ht="9" customHeight="1">
      <c r="A70" s="470"/>
      <c r="B70" s="249"/>
      <c r="D70" s="534"/>
      <c r="G70" s="4"/>
      <c r="N70" s="5"/>
      <c r="O70" s="496" t="s">
        <v>538</v>
      </c>
      <c r="P70" s="497"/>
      <c r="Q70" s="497"/>
      <c r="R70" s="498"/>
      <c r="S70" s="14"/>
      <c r="T70" s="14"/>
      <c r="U70" s="14"/>
      <c r="V70" s="456" t="s">
        <v>534</v>
      </c>
      <c r="W70" s="321"/>
      <c r="X70" s="321"/>
      <c r="Y70" s="458"/>
    </row>
    <row r="71" spans="1:25" ht="9" customHeight="1">
      <c r="A71" s="470"/>
      <c r="B71" s="249"/>
      <c r="C71" s="13"/>
      <c r="D71" s="534"/>
      <c r="G71" s="4"/>
      <c r="M71" s="6"/>
      <c r="N71" s="12"/>
      <c r="O71" s="496"/>
      <c r="P71" s="497"/>
      <c r="Q71" s="497"/>
      <c r="R71" s="498"/>
      <c r="S71" s="11"/>
      <c r="T71" s="11"/>
      <c r="U71" s="11"/>
      <c r="V71" s="459"/>
      <c r="W71" s="460"/>
      <c r="X71" s="460"/>
      <c r="Y71" s="462"/>
    </row>
    <row r="72" spans="1:15" ht="9" customHeight="1">
      <c r="A72" s="470"/>
      <c r="B72" s="249"/>
      <c r="C72" s="12"/>
      <c r="D72" s="534"/>
      <c r="E72" s="3"/>
      <c r="F72" s="12"/>
      <c r="G72" s="4"/>
      <c r="M72" s="6"/>
      <c r="N72" s="6"/>
      <c r="O72" s="133"/>
    </row>
    <row r="73" spans="1:19" ht="9" customHeight="1">
      <c r="A73" s="470"/>
      <c r="B73" s="249"/>
      <c r="D73" s="534"/>
      <c r="G73" s="4"/>
      <c r="M73" s="16"/>
      <c r="N73" s="17"/>
      <c r="O73" s="134"/>
      <c r="P73" s="17"/>
      <c r="Q73" s="17"/>
      <c r="R73" s="17"/>
      <c r="S73" s="18"/>
    </row>
    <row r="74" spans="1:37" ht="9" customHeight="1">
      <c r="A74" s="470"/>
      <c r="B74" s="249"/>
      <c r="D74" s="534"/>
      <c r="G74" s="4"/>
      <c r="M74" s="19"/>
      <c r="N74" s="13"/>
      <c r="O74" s="456" t="s">
        <v>539</v>
      </c>
      <c r="P74" s="321"/>
      <c r="Q74" s="321"/>
      <c r="R74" s="458"/>
      <c r="S74" s="20"/>
      <c r="T74" s="14"/>
      <c r="U74" s="14"/>
      <c r="V74" s="456" t="s">
        <v>540</v>
      </c>
      <c r="W74" s="321"/>
      <c r="X74" s="321"/>
      <c r="Y74" s="458"/>
      <c r="Z74" s="465" t="s">
        <v>674</v>
      </c>
      <c r="AA74" s="465"/>
      <c r="AB74" s="465"/>
      <c r="AC74" s="466"/>
      <c r="AD74" s="465" t="s">
        <v>675</v>
      </c>
      <c r="AE74" s="465"/>
      <c r="AF74" s="465"/>
      <c r="AG74" s="466"/>
      <c r="AH74" s="465" t="s">
        <v>676</v>
      </c>
      <c r="AI74" s="465"/>
      <c r="AJ74" s="465"/>
      <c r="AK74" s="466"/>
    </row>
    <row r="75" spans="1:37" ht="9" customHeight="1">
      <c r="A75" s="315"/>
      <c r="B75" s="242"/>
      <c r="D75" s="535"/>
      <c r="G75" s="4"/>
      <c r="M75" s="19"/>
      <c r="N75" s="3"/>
      <c r="O75" s="459"/>
      <c r="P75" s="460"/>
      <c r="Q75" s="460"/>
      <c r="R75" s="462"/>
      <c r="S75" s="21"/>
      <c r="T75" s="11"/>
      <c r="U75" s="3"/>
      <c r="V75" s="459"/>
      <c r="W75" s="460"/>
      <c r="X75" s="460"/>
      <c r="Y75" s="462"/>
      <c r="Z75" s="465"/>
      <c r="AA75" s="465"/>
      <c r="AB75" s="465"/>
      <c r="AC75" s="466"/>
      <c r="AD75" s="465"/>
      <c r="AE75" s="465"/>
      <c r="AF75" s="465"/>
      <c r="AG75" s="466"/>
      <c r="AH75" s="465"/>
      <c r="AI75" s="465"/>
      <c r="AJ75" s="465"/>
      <c r="AK75" s="466"/>
    </row>
    <row r="76" spans="1:26" ht="9" customHeight="1">
      <c r="A76" s="7"/>
      <c r="B76" s="4"/>
      <c r="D76" s="11"/>
      <c r="G76" s="4"/>
      <c r="M76" s="19"/>
      <c r="N76" s="4"/>
      <c r="O76" s="6"/>
      <c r="P76" s="6"/>
      <c r="Q76" s="6"/>
      <c r="R76" s="6"/>
      <c r="S76" s="22"/>
      <c r="U76" s="5"/>
      <c r="V76" s="321" t="s">
        <v>541</v>
      </c>
      <c r="W76" s="457"/>
      <c r="X76" s="457"/>
      <c r="Y76" s="457"/>
      <c r="Z76" s="457"/>
    </row>
    <row r="77" spans="1:26" ht="9" customHeight="1">
      <c r="A77" s="7"/>
      <c r="B77" s="4"/>
      <c r="D77" s="6"/>
      <c r="G77" s="4"/>
      <c r="M77" s="19"/>
      <c r="N77" s="4"/>
      <c r="O77" s="6"/>
      <c r="P77" s="6"/>
      <c r="Q77" s="6"/>
      <c r="R77" s="6"/>
      <c r="S77" s="22"/>
      <c r="V77" s="280"/>
      <c r="W77" s="280"/>
      <c r="X77" s="280"/>
      <c r="Y77" s="280"/>
      <c r="Z77" s="280"/>
    </row>
    <row r="78" spans="1:25" ht="9" customHeight="1">
      <c r="A78" s="7"/>
      <c r="B78" s="4"/>
      <c r="D78" s="6"/>
      <c r="G78" s="4"/>
      <c r="M78" s="19"/>
      <c r="N78" s="5"/>
      <c r="O78" s="456" t="s">
        <v>542</v>
      </c>
      <c r="P78" s="321"/>
      <c r="Q78" s="321"/>
      <c r="R78" s="458"/>
      <c r="S78" s="20"/>
      <c r="T78" s="14"/>
      <c r="U78" s="14"/>
      <c r="V78" s="456" t="s">
        <v>543</v>
      </c>
      <c r="W78" s="321"/>
      <c r="X78" s="321"/>
      <c r="Y78" s="458"/>
    </row>
    <row r="79" spans="1:25" ht="9" customHeight="1">
      <c r="A79" s="7"/>
      <c r="B79" s="4"/>
      <c r="D79" s="6"/>
      <c r="G79" s="4"/>
      <c r="M79" s="19"/>
      <c r="N79" s="3"/>
      <c r="O79" s="459"/>
      <c r="P79" s="460"/>
      <c r="Q79" s="460"/>
      <c r="R79" s="462"/>
      <c r="S79" s="21"/>
      <c r="T79" s="11"/>
      <c r="U79" s="11"/>
      <c r="V79" s="459"/>
      <c r="W79" s="460"/>
      <c r="X79" s="460"/>
      <c r="Y79" s="462"/>
    </row>
    <row r="80" spans="1:33" ht="9" customHeight="1">
      <c r="A80" s="7"/>
      <c r="B80" s="4"/>
      <c r="D80" s="6"/>
      <c r="G80" s="4"/>
      <c r="M80" s="19"/>
      <c r="N80" s="4"/>
      <c r="O80" s="456" t="s">
        <v>544</v>
      </c>
      <c r="P80" s="321"/>
      <c r="Q80" s="321"/>
      <c r="R80" s="458"/>
      <c r="S80" s="20"/>
      <c r="T80" s="14"/>
      <c r="U80" s="14"/>
      <c r="V80" s="456" t="s">
        <v>545</v>
      </c>
      <c r="W80" s="321"/>
      <c r="X80" s="321"/>
      <c r="Y80" s="458"/>
      <c r="Z80" s="456" t="s">
        <v>546</v>
      </c>
      <c r="AA80" s="321"/>
      <c r="AB80" s="321"/>
      <c r="AC80" s="458"/>
      <c r="AD80" s="491" t="s">
        <v>406</v>
      </c>
      <c r="AE80" s="482"/>
      <c r="AF80" s="482"/>
      <c r="AG80" s="492"/>
    </row>
    <row r="81" spans="1:33" ht="9" customHeight="1">
      <c r="A81" s="7"/>
      <c r="B81" s="4"/>
      <c r="D81" s="6"/>
      <c r="G81" s="4"/>
      <c r="M81" s="19"/>
      <c r="N81" s="4"/>
      <c r="O81" s="459"/>
      <c r="P81" s="460"/>
      <c r="Q81" s="460"/>
      <c r="R81" s="462"/>
      <c r="S81" s="21"/>
      <c r="T81" s="11"/>
      <c r="U81" s="3"/>
      <c r="V81" s="459"/>
      <c r="W81" s="460"/>
      <c r="X81" s="460"/>
      <c r="Y81" s="462"/>
      <c r="Z81" s="459"/>
      <c r="AA81" s="460"/>
      <c r="AB81" s="460"/>
      <c r="AC81" s="462"/>
      <c r="AD81" s="493"/>
      <c r="AE81" s="494"/>
      <c r="AF81" s="494"/>
      <c r="AG81" s="495"/>
    </row>
    <row r="82" spans="1:21" ht="9" customHeight="1">
      <c r="A82" s="7"/>
      <c r="B82" s="4"/>
      <c r="D82" s="6"/>
      <c r="G82" s="4"/>
      <c r="M82" s="19"/>
      <c r="N82" s="4"/>
      <c r="O82" s="6"/>
      <c r="P82" s="6"/>
      <c r="Q82" s="6"/>
      <c r="R82" s="6"/>
      <c r="S82" s="22"/>
      <c r="U82" s="4"/>
    </row>
    <row r="83" spans="1:37" ht="9" customHeight="1">
      <c r="A83" s="7"/>
      <c r="B83" s="4"/>
      <c r="D83" s="6"/>
      <c r="G83" s="4"/>
      <c r="M83" s="19"/>
      <c r="N83" s="4"/>
      <c r="O83" s="6"/>
      <c r="P83" s="6"/>
      <c r="Q83" s="6"/>
      <c r="R83" s="6"/>
      <c r="S83" s="22"/>
      <c r="U83" s="5"/>
      <c r="V83" s="471" t="s">
        <v>547</v>
      </c>
      <c r="W83" s="471"/>
      <c r="X83" s="471"/>
      <c r="Y83" s="471"/>
      <c r="Z83" s="503" t="s">
        <v>548</v>
      </c>
      <c r="AA83" s="504"/>
      <c r="AB83" s="504"/>
      <c r="AC83" s="505"/>
      <c r="AD83" s="481" t="s">
        <v>549</v>
      </c>
      <c r="AE83" s="482"/>
      <c r="AF83" s="482"/>
      <c r="AG83" s="483"/>
      <c r="AH83" s="487" t="s">
        <v>550</v>
      </c>
      <c r="AI83" s="321"/>
      <c r="AJ83" s="321"/>
      <c r="AK83" s="467"/>
    </row>
    <row r="84" spans="1:37" ht="9" customHeight="1">
      <c r="A84" s="7"/>
      <c r="B84" s="4"/>
      <c r="D84" s="6"/>
      <c r="G84" s="4"/>
      <c r="M84" s="19"/>
      <c r="N84" s="4"/>
      <c r="O84" s="6"/>
      <c r="P84" s="6"/>
      <c r="Q84" s="6"/>
      <c r="R84" s="6"/>
      <c r="S84" s="22"/>
      <c r="U84" s="3"/>
      <c r="V84" s="471"/>
      <c r="W84" s="471"/>
      <c r="X84" s="471"/>
      <c r="Y84" s="471"/>
      <c r="Z84" s="506"/>
      <c r="AA84" s="507"/>
      <c r="AB84" s="507"/>
      <c r="AC84" s="508"/>
      <c r="AD84" s="484"/>
      <c r="AE84" s="485"/>
      <c r="AF84" s="485"/>
      <c r="AG84" s="486"/>
      <c r="AH84" s="488"/>
      <c r="AI84" s="489"/>
      <c r="AJ84" s="489"/>
      <c r="AK84" s="490"/>
    </row>
    <row r="85" spans="1:37" ht="9" customHeight="1">
      <c r="A85" s="7"/>
      <c r="B85" s="4"/>
      <c r="D85" s="6"/>
      <c r="G85" s="4"/>
      <c r="M85" s="19"/>
      <c r="N85" s="4"/>
      <c r="O85" s="6"/>
      <c r="P85" s="6"/>
      <c r="Q85" s="6"/>
      <c r="R85" s="6"/>
      <c r="S85" s="22"/>
      <c r="U85" s="4"/>
      <c r="Z85" s="506" t="s">
        <v>551</v>
      </c>
      <c r="AA85" s="507"/>
      <c r="AB85" s="507"/>
      <c r="AC85" s="508"/>
      <c r="AD85" s="507" t="s">
        <v>552</v>
      </c>
      <c r="AE85" s="507"/>
      <c r="AF85" s="507"/>
      <c r="AG85" s="508"/>
      <c r="AH85" s="507" t="s">
        <v>553</v>
      </c>
      <c r="AI85" s="507"/>
      <c r="AJ85" s="507"/>
      <c r="AK85" s="509"/>
    </row>
    <row r="86" spans="1:37" ht="9" customHeight="1">
      <c r="A86" s="7"/>
      <c r="B86" s="4"/>
      <c r="D86" s="6"/>
      <c r="G86" s="5"/>
      <c r="H86" s="456" t="s">
        <v>554</v>
      </c>
      <c r="I86" s="321"/>
      <c r="J86" s="321"/>
      <c r="K86" s="458"/>
      <c r="L86" s="14"/>
      <c r="M86" s="25"/>
      <c r="N86" s="4"/>
      <c r="S86" s="22"/>
      <c r="U86" s="4"/>
      <c r="Z86" s="506"/>
      <c r="AA86" s="507"/>
      <c r="AB86" s="507"/>
      <c r="AC86" s="508"/>
      <c r="AD86" s="507"/>
      <c r="AE86" s="507"/>
      <c r="AF86" s="507"/>
      <c r="AG86" s="508"/>
      <c r="AH86" s="510"/>
      <c r="AI86" s="510"/>
      <c r="AJ86" s="510"/>
      <c r="AK86" s="511"/>
    </row>
    <row r="87" spans="1:37" ht="9" customHeight="1">
      <c r="A87" s="7"/>
      <c r="B87" s="4"/>
      <c r="D87" s="6"/>
      <c r="G87" s="3"/>
      <c r="H87" s="459"/>
      <c r="I87" s="460"/>
      <c r="J87" s="460"/>
      <c r="K87" s="462"/>
      <c r="L87" s="11"/>
      <c r="M87" s="26"/>
      <c r="N87" s="4"/>
      <c r="S87" s="22"/>
      <c r="U87" s="4"/>
      <c r="Z87" s="506" t="s">
        <v>555</v>
      </c>
      <c r="AA87" s="507"/>
      <c r="AB87" s="507"/>
      <c r="AC87" s="508"/>
      <c r="AD87" s="507" t="s">
        <v>556</v>
      </c>
      <c r="AE87" s="507"/>
      <c r="AF87" s="507"/>
      <c r="AG87" s="515"/>
      <c r="AH87" s="503"/>
      <c r="AI87" s="504"/>
      <c r="AJ87" s="504"/>
      <c r="AK87" s="512"/>
    </row>
    <row r="88" spans="1:37" ht="9" customHeight="1">
      <c r="A88" s="7"/>
      <c r="B88" s="4"/>
      <c r="D88" s="6"/>
      <c r="G88" s="4"/>
      <c r="M88" s="19"/>
      <c r="N88" s="4"/>
      <c r="O88" s="6"/>
      <c r="P88" s="6"/>
      <c r="Q88" s="6"/>
      <c r="R88" s="6"/>
      <c r="S88" s="22"/>
      <c r="U88" s="4"/>
      <c r="Z88" s="518"/>
      <c r="AA88" s="516"/>
      <c r="AB88" s="516"/>
      <c r="AC88" s="519"/>
      <c r="AD88" s="516"/>
      <c r="AE88" s="516"/>
      <c r="AF88" s="516"/>
      <c r="AG88" s="517"/>
      <c r="AH88" s="513"/>
      <c r="AI88" s="510"/>
      <c r="AJ88" s="510"/>
      <c r="AK88" s="514"/>
    </row>
    <row r="89" spans="1:21" ht="9" customHeight="1">
      <c r="A89" s="7"/>
      <c r="B89" s="4"/>
      <c r="D89" s="6"/>
      <c r="G89" s="4"/>
      <c r="M89" s="19"/>
      <c r="N89" s="4"/>
      <c r="O89" s="6"/>
      <c r="P89" s="6"/>
      <c r="Q89" s="6"/>
      <c r="R89" s="6"/>
      <c r="S89" s="22"/>
      <c r="U89" s="4"/>
    </row>
    <row r="90" spans="1:37" ht="9" customHeight="1">
      <c r="A90" s="7"/>
      <c r="B90" s="4"/>
      <c r="D90" s="6"/>
      <c r="E90" s="6"/>
      <c r="F90" s="7"/>
      <c r="G90" s="4"/>
      <c r="M90" s="19"/>
      <c r="N90" s="4"/>
      <c r="O90" s="6"/>
      <c r="P90" s="6"/>
      <c r="Q90" s="6"/>
      <c r="R90" s="6"/>
      <c r="S90" s="22"/>
      <c r="U90" s="5"/>
      <c r="V90" s="471" t="s">
        <v>469</v>
      </c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60"/>
      <c r="AI90" s="60"/>
      <c r="AJ90" s="60"/>
      <c r="AK90" s="60"/>
    </row>
    <row r="91" spans="1:37" ht="9" customHeight="1">
      <c r="A91" s="7"/>
      <c r="B91" s="4"/>
      <c r="E91" s="6"/>
      <c r="F91" s="7"/>
      <c r="G91" s="4"/>
      <c r="H91" s="520" t="s">
        <v>557</v>
      </c>
      <c r="I91" s="521"/>
      <c r="J91" s="521"/>
      <c r="K91" s="522"/>
      <c r="M91" s="19"/>
      <c r="N91" s="4"/>
      <c r="O91" s="6"/>
      <c r="P91" s="6"/>
      <c r="Q91" s="6"/>
      <c r="R91" s="6"/>
      <c r="S91" s="22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60"/>
      <c r="AI91" s="60"/>
      <c r="AJ91" s="60"/>
      <c r="AK91" s="60"/>
    </row>
    <row r="92" spans="1:19" ht="9" customHeight="1">
      <c r="A92" s="7"/>
      <c r="B92" s="4"/>
      <c r="G92" s="4"/>
      <c r="H92" s="488"/>
      <c r="I92" s="489"/>
      <c r="J92" s="489"/>
      <c r="K92" s="523"/>
      <c r="M92" s="19"/>
      <c r="N92" s="4"/>
      <c r="O92" s="6"/>
      <c r="P92" s="6"/>
      <c r="Q92" s="6"/>
      <c r="R92" s="6"/>
      <c r="S92" s="22"/>
    </row>
    <row r="93" spans="1:25" ht="9" customHeight="1">
      <c r="A93" s="7"/>
      <c r="B93" s="4"/>
      <c r="G93" s="4"/>
      <c r="M93" s="19"/>
      <c r="N93" s="8"/>
      <c r="O93" s="456" t="s">
        <v>558</v>
      </c>
      <c r="P93" s="321"/>
      <c r="Q93" s="321"/>
      <c r="R93" s="458"/>
      <c r="S93" s="20"/>
      <c r="T93" s="14"/>
      <c r="U93" s="14"/>
      <c r="V93" s="456" t="s">
        <v>559</v>
      </c>
      <c r="W93" s="321"/>
      <c r="X93" s="321"/>
      <c r="Y93" s="458"/>
    </row>
    <row r="94" spans="1:25" ht="9" customHeight="1">
      <c r="A94" s="7"/>
      <c r="B94" s="4"/>
      <c r="G94" s="4"/>
      <c r="M94" s="19"/>
      <c r="N94" s="4"/>
      <c r="O94" s="459"/>
      <c r="P94" s="460"/>
      <c r="Q94" s="460"/>
      <c r="R94" s="462"/>
      <c r="S94" s="21"/>
      <c r="T94" s="11"/>
      <c r="U94" s="3"/>
      <c r="V94" s="459"/>
      <c r="W94" s="460"/>
      <c r="X94" s="460"/>
      <c r="Y94" s="462"/>
    </row>
    <row r="95" spans="1:29" ht="9" customHeight="1">
      <c r="A95" s="7"/>
      <c r="B95" s="4"/>
      <c r="G95" s="4"/>
      <c r="M95" s="137"/>
      <c r="N95" s="138"/>
      <c r="O95" s="23"/>
      <c r="P95" s="23"/>
      <c r="Q95" s="23"/>
      <c r="R95" s="23"/>
      <c r="S95" s="24"/>
      <c r="U95" s="5"/>
      <c r="V95" s="251" t="s">
        <v>560</v>
      </c>
      <c r="W95" s="524"/>
      <c r="X95" s="524"/>
      <c r="Y95" s="524"/>
      <c r="Z95" s="524"/>
      <c r="AA95" s="280"/>
      <c r="AB95" s="280"/>
      <c r="AC95" s="280"/>
    </row>
    <row r="96" spans="1:29" ht="9" customHeight="1">
      <c r="A96" s="7"/>
      <c r="B96" s="4"/>
      <c r="G96" s="4"/>
      <c r="L96" s="6"/>
      <c r="M96" s="6"/>
      <c r="N96" s="4"/>
      <c r="O96" s="6"/>
      <c r="P96" s="6"/>
      <c r="Q96" s="6"/>
      <c r="R96" s="6"/>
      <c r="S96" s="6"/>
      <c r="V96" s="280"/>
      <c r="W96" s="280"/>
      <c r="X96" s="280"/>
      <c r="Y96" s="280"/>
      <c r="Z96" s="280"/>
      <c r="AA96" s="280"/>
      <c r="AB96" s="280"/>
      <c r="AC96" s="280"/>
    </row>
    <row r="97" spans="1:29" ht="9" customHeight="1">
      <c r="A97" s="7"/>
      <c r="B97" s="4"/>
      <c r="G97" s="4"/>
      <c r="L97" s="6"/>
      <c r="M97" s="6"/>
      <c r="N97" s="5"/>
      <c r="O97" s="456" t="s">
        <v>561</v>
      </c>
      <c r="P97" s="321"/>
      <c r="Q97" s="321"/>
      <c r="R97" s="458"/>
      <c r="S97" s="14"/>
      <c r="T97" s="14"/>
      <c r="U97" s="14"/>
      <c r="V97" s="456" t="s">
        <v>562</v>
      </c>
      <c r="W97" s="321"/>
      <c r="X97" s="321"/>
      <c r="Y97" s="458"/>
      <c r="Z97" s="456" t="s">
        <v>563</v>
      </c>
      <c r="AA97" s="321"/>
      <c r="AB97" s="321"/>
      <c r="AC97" s="458"/>
    </row>
    <row r="98" spans="1:29" ht="9" customHeight="1">
      <c r="A98" s="7"/>
      <c r="B98" s="4"/>
      <c r="G98" s="4"/>
      <c r="L98" s="6"/>
      <c r="M98" s="6"/>
      <c r="N98" s="3"/>
      <c r="O98" s="459"/>
      <c r="P98" s="460"/>
      <c r="Q98" s="460"/>
      <c r="R98" s="462"/>
      <c r="S98" s="11"/>
      <c r="T98" s="11"/>
      <c r="U98" s="11"/>
      <c r="V98" s="459"/>
      <c r="W98" s="460"/>
      <c r="X98" s="460"/>
      <c r="Y98" s="462"/>
      <c r="Z98" s="459"/>
      <c r="AA98" s="460"/>
      <c r="AB98" s="460"/>
      <c r="AC98" s="462"/>
    </row>
    <row r="99" spans="1:29" ht="9" customHeight="1">
      <c r="A99" s="7"/>
      <c r="B99" s="4"/>
      <c r="G99" s="4"/>
      <c r="L99" s="6"/>
      <c r="M99" s="6"/>
      <c r="N99" s="8"/>
      <c r="O99" s="496" t="s">
        <v>564</v>
      </c>
      <c r="P99" s="497"/>
      <c r="Q99" s="497"/>
      <c r="R99" s="498"/>
      <c r="S99" s="14"/>
      <c r="T99" s="14"/>
      <c r="U99" s="14"/>
      <c r="V99" s="456" t="s">
        <v>388</v>
      </c>
      <c r="W99" s="321"/>
      <c r="X99" s="321"/>
      <c r="Y99" s="458"/>
      <c r="Z99" s="456" t="s">
        <v>565</v>
      </c>
      <c r="AA99" s="321"/>
      <c r="AB99" s="321"/>
      <c r="AC99" s="458"/>
    </row>
    <row r="100" spans="1:29" ht="9" customHeight="1">
      <c r="A100" s="7"/>
      <c r="B100" s="4"/>
      <c r="G100" s="4"/>
      <c r="L100" s="6"/>
      <c r="M100" s="6"/>
      <c r="N100" s="6"/>
      <c r="O100" s="496"/>
      <c r="P100" s="497"/>
      <c r="Q100" s="497"/>
      <c r="R100" s="498"/>
      <c r="S100" s="11"/>
      <c r="T100" s="11"/>
      <c r="U100" s="11"/>
      <c r="V100" s="459"/>
      <c r="W100" s="460"/>
      <c r="X100" s="460"/>
      <c r="Y100" s="462"/>
      <c r="Z100" s="459"/>
      <c r="AA100" s="460"/>
      <c r="AB100" s="460"/>
      <c r="AC100" s="462"/>
    </row>
    <row r="101" spans="1:29" ht="9" customHeight="1">
      <c r="A101" s="7"/>
      <c r="B101" s="4"/>
      <c r="G101" s="4"/>
      <c r="L101" s="6"/>
      <c r="M101" s="6"/>
      <c r="N101" s="6"/>
      <c r="O101" s="9"/>
      <c r="P101" s="9"/>
      <c r="Q101" s="9"/>
      <c r="R101" s="10"/>
      <c r="S101" s="6"/>
      <c r="T101" s="6"/>
      <c r="U101" s="6"/>
      <c r="V101" s="9"/>
      <c r="W101" s="9"/>
      <c r="X101" s="9"/>
      <c r="Y101" s="10"/>
      <c r="Z101" s="9"/>
      <c r="AA101" s="9"/>
      <c r="AB101" s="9"/>
      <c r="AC101" s="10"/>
    </row>
    <row r="102" spans="1:14" ht="9" customHeight="1">
      <c r="A102" s="7"/>
      <c r="B102" s="4"/>
      <c r="G102" s="4"/>
      <c r="N102" s="6"/>
    </row>
    <row r="103" spans="1:33" ht="9" customHeight="1">
      <c r="A103" s="7"/>
      <c r="B103" s="4"/>
      <c r="G103" s="4"/>
      <c r="N103" s="7"/>
      <c r="O103" s="497" t="s">
        <v>566</v>
      </c>
      <c r="P103" s="497"/>
      <c r="Q103" s="497"/>
      <c r="R103" s="498"/>
      <c r="S103" s="14"/>
      <c r="T103" s="14"/>
      <c r="U103" s="14"/>
      <c r="V103" s="456" t="s">
        <v>399</v>
      </c>
      <c r="W103" s="321"/>
      <c r="X103" s="321"/>
      <c r="Y103" s="467"/>
      <c r="Z103" s="456" t="s">
        <v>567</v>
      </c>
      <c r="AA103" s="321"/>
      <c r="AB103" s="321"/>
      <c r="AC103" s="458"/>
      <c r="AD103" s="456" t="s">
        <v>400</v>
      </c>
      <c r="AE103" s="321"/>
      <c r="AF103" s="321"/>
      <c r="AG103" s="458"/>
    </row>
    <row r="104" spans="1:33" ht="9" customHeight="1">
      <c r="A104" s="7"/>
      <c r="B104" s="4"/>
      <c r="G104" s="4"/>
      <c r="N104" s="15"/>
      <c r="O104" s="497"/>
      <c r="P104" s="497"/>
      <c r="Q104" s="497"/>
      <c r="R104" s="498"/>
      <c r="S104" s="11"/>
      <c r="T104" s="11"/>
      <c r="U104" s="11"/>
      <c r="V104" s="459"/>
      <c r="W104" s="460"/>
      <c r="X104" s="460"/>
      <c r="Y104" s="468"/>
      <c r="Z104" s="459"/>
      <c r="AA104" s="460"/>
      <c r="AB104" s="460"/>
      <c r="AC104" s="462"/>
      <c r="AD104" s="459"/>
      <c r="AE104" s="460"/>
      <c r="AF104" s="460"/>
      <c r="AG104" s="462"/>
    </row>
    <row r="105" spans="1:33" ht="9" customHeight="1">
      <c r="A105" s="7"/>
      <c r="B105" s="4"/>
      <c r="G105" s="4"/>
      <c r="N105" s="8"/>
      <c r="O105" s="496" t="s">
        <v>568</v>
      </c>
      <c r="P105" s="497"/>
      <c r="Q105" s="497"/>
      <c r="R105" s="498"/>
      <c r="S105" s="14"/>
      <c r="T105" s="14"/>
      <c r="U105" s="14"/>
      <c r="V105" s="456" t="s">
        <v>569</v>
      </c>
      <c r="W105" s="321"/>
      <c r="X105" s="321"/>
      <c r="Y105" s="458"/>
      <c r="Z105" s="456" t="s">
        <v>316</v>
      </c>
      <c r="AA105" s="321"/>
      <c r="AB105" s="321"/>
      <c r="AC105" s="458"/>
      <c r="AD105" s="525" t="s">
        <v>317</v>
      </c>
      <c r="AE105" s="526"/>
      <c r="AF105" s="526"/>
      <c r="AG105" s="527"/>
    </row>
    <row r="106" spans="1:33" ht="9" customHeight="1">
      <c r="A106" s="7"/>
      <c r="B106" s="4"/>
      <c r="G106" s="4"/>
      <c r="N106" s="15"/>
      <c r="O106" s="496"/>
      <c r="P106" s="497"/>
      <c r="Q106" s="497"/>
      <c r="R106" s="498"/>
      <c r="S106" s="11"/>
      <c r="T106" s="11"/>
      <c r="U106" s="11"/>
      <c r="V106" s="459"/>
      <c r="W106" s="460"/>
      <c r="X106" s="460"/>
      <c r="Y106" s="462"/>
      <c r="Z106" s="459"/>
      <c r="AA106" s="460"/>
      <c r="AB106" s="460"/>
      <c r="AC106" s="462"/>
      <c r="AD106" s="528"/>
      <c r="AE106" s="529"/>
      <c r="AF106" s="529"/>
      <c r="AG106" s="530"/>
    </row>
    <row r="107" spans="1:37" ht="9" customHeight="1">
      <c r="A107" s="7"/>
      <c r="B107" s="4"/>
      <c r="G107" s="4"/>
      <c r="N107" s="8"/>
      <c r="O107" s="496" t="s">
        <v>570</v>
      </c>
      <c r="P107" s="497"/>
      <c r="Q107" s="497"/>
      <c r="R107" s="498"/>
      <c r="S107" s="14"/>
      <c r="T107" s="14"/>
      <c r="U107" s="14"/>
      <c r="V107" s="456" t="s">
        <v>571</v>
      </c>
      <c r="W107" s="321"/>
      <c r="X107" s="321"/>
      <c r="Y107" s="458"/>
      <c r="Z107" s="456" t="s">
        <v>572</v>
      </c>
      <c r="AA107" s="321"/>
      <c r="AB107" s="321"/>
      <c r="AC107" s="458"/>
      <c r="AD107" s="9"/>
      <c r="AE107" s="9"/>
      <c r="AF107" s="9"/>
      <c r="AG107" s="10"/>
      <c r="AH107" s="9"/>
      <c r="AI107" s="9"/>
      <c r="AJ107" s="9"/>
      <c r="AK107" s="10"/>
    </row>
    <row r="108" spans="1:37" ht="9" customHeight="1">
      <c r="A108" s="7"/>
      <c r="B108" s="4"/>
      <c r="G108" s="4"/>
      <c r="N108" s="15"/>
      <c r="O108" s="496"/>
      <c r="P108" s="497"/>
      <c r="Q108" s="497"/>
      <c r="R108" s="498"/>
      <c r="S108" s="11"/>
      <c r="T108" s="11"/>
      <c r="U108" s="3"/>
      <c r="V108" s="459"/>
      <c r="W108" s="460"/>
      <c r="X108" s="460"/>
      <c r="Y108" s="462"/>
      <c r="Z108" s="459"/>
      <c r="AA108" s="460"/>
      <c r="AB108" s="460"/>
      <c r="AC108" s="462"/>
      <c r="AD108" s="9"/>
      <c r="AE108" s="9"/>
      <c r="AF108" s="9"/>
      <c r="AG108" s="10"/>
      <c r="AH108" s="9"/>
      <c r="AI108" s="9"/>
      <c r="AJ108" s="9"/>
      <c r="AK108" s="10"/>
    </row>
    <row r="109" spans="1:29" ht="9" customHeight="1">
      <c r="A109" s="7"/>
      <c r="B109" s="4"/>
      <c r="G109" s="4"/>
      <c r="N109" s="4"/>
      <c r="U109" s="5"/>
      <c r="V109" s="251" t="s">
        <v>573</v>
      </c>
      <c r="W109" s="524"/>
      <c r="X109" s="524"/>
      <c r="Y109" s="524"/>
      <c r="Z109" s="524"/>
      <c r="AA109" s="280"/>
      <c r="AB109" s="280"/>
      <c r="AC109" s="280"/>
    </row>
    <row r="110" spans="1:29" ht="9" customHeight="1">
      <c r="A110" s="7"/>
      <c r="B110" s="4"/>
      <c r="G110" s="4"/>
      <c r="N110" s="4"/>
      <c r="V110" s="280"/>
      <c r="W110" s="280"/>
      <c r="X110" s="280"/>
      <c r="Y110" s="280"/>
      <c r="Z110" s="280"/>
      <c r="AA110" s="280"/>
      <c r="AB110" s="280"/>
      <c r="AC110" s="280"/>
    </row>
    <row r="111" spans="1:37" ht="9" customHeight="1">
      <c r="A111" s="7"/>
      <c r="B111" s="4"/>
      <c r="G111" s="4"/>
      <c r="N111" s="8"/>
      <c r="O111" s="496" t="s">
        <v>574</v>
      </c>
      <c r="P111" s="497"/>
      <c r="Q111" s="497"/>
      <c r="R111" s="498"/>
      <c r="S111" s="14"/>
      <c r="T111" s="14"/>
      <c r="U111" s="14"/>
      <c r="V111" s="456" t="s">
        <v>575</v>
      </c>
      <c r="W111" s="321"/>
      <c r="X111" s="321"/>
      <c r="Y111" s="458"/>
      <c r="Z111" s="456" t="s">
        <v>576</v>
      </c>
      <c r="AA111" s="321"/>
      <c r="AB111" s="321"/>
      <c r="AC111" s="458"/>
      <c r="AD111" s="456" t="s">
        <v>311</v>
      </c>
      <c r="AE111" s="321"/>
      <c r="AF111" s="321"/>
      <c r="AG111" s="458"/>
      <c r="AH111" s="456" t="s">
        <v>577</v>
      </c>
      <c r="AI111" s="321"/>
      <c r="AJ111" s="321"/>
      <c r="AK111" s="458"/>
    </row>
    <row r="112" spans="1:37" ht="9" customHeight="1">
      <c r="A112" s="7"/>
      <c r="B112" s="4"/>
      <c r="G112" s="4"/>
      <c r="N112" s="3"/>
      <c r="O112" s="496"/>
      <c r="P112" s="497"/>
      <c r="Q112" s="497"/>
      <c r="R112" s="498"/>
      <c r="S112" s="11"/>
      <c r="T112" s="11"/>
      <c r="U112" s="11"/>
      <c r="V112" s="459"/>
      <c r="W112" s="460"/>
      <c r="X112" s="460"/>
      <c r="Y112" s="462"/>
      <c r="Z112" s="459"/>
      <c r="AA112" s="460"/>
      <c r="AB112" s="460"/>
      <c r="AC112" s="462"/>
      <c r="AD112" s="459"/>
      <c r="AE112" s="460"/>
      <c r="AF112" s="460"/>
      <c r="AG112" s="462"/>
      <c r="AH112" s="459"/>
      <c r="AI112" s="460"/>
      <c r="AJ112" s="460"/>
      <c r="AK112" s="462"/>
    </row>
    <row r="113" spans="1:29" ht="9" customHeight="1">
      <c r="A113" s="7"/>
      <c r="B113" s="4"/>
      <c r="G113" s="5"/>
      <c r="H113" s="456" t="s">
        <v>578</v>
      </c>
      <c r="I113" s="321"/>
      <c r="J113" s="321"/>
      <c r="K113" s="458"/>
      <c r="L113" s="14"/>
      <c r="M113" s="13"/>
      <c r="N113" s="4"/>
      <c r="O113" s="496" t="s">
        <v>579</v>
      </c>
      <c r="P113" s="497"/>
      <c r="Q113" s="497"/>
      <c r="R113" s="498"/>
      <c r="S113" s="14"/>
      <c r="T113" s="14"/>
      <c r="U113" s="14"/>
      <c r="V113" s="456" t="s">
        <v>388</v>
      </c>
      <c r="W113" s="321"/>
      <c r="X113" s="321"/>
      <c r="Y113" s="458"/>
      <c r="Z113" s="456" t="s">
        <v>580</v>
      </c>
      <c r="AA113" s="321"/>
      <c r="AB113" s="321"/>
      <c r="AC113" s="458"/>
    </row>
    <row r="114" spans="1:29" ht="9" customHeight="1">
      <c r="A114" s="7"/>
      <c r="B114" s="4"/>
      <c r="F114" s="6"/>
      <c r="G114" s="11"/>
      <c r="H114" s="459"/>
      <c r="I114" s="460"/>
      <c r="J114" s="460"/>
      <c r="K114" s="462"/>
      <c r="L114" s="11"/>
      <c r="M114" s="12"/>
      <c r="N114" s="15"/>
      <c r="O114" s="496"/>
      <c r="P114" s="497"/>
      <c r="Q114" s="497"/>
      <c r="R114" s="498"/>
      <c r="S114" s="11"/>
      <c r="T114" s="11"/>
      <c r="U114" s="3"/>
      <c r="V114" s="459"/>
      <c r="W114" s="460"/>
      <c r="X114" s="460"/>
      <c r="Y114" s="462"/>
      <c r="Z114" s="459"/>
      <c r="AA114" s="460"/>
      <c r="AB114" s="460"/>
      <c r="AC114" s="462"/>
    </row>
    <row r="115" spans="1:29" ht="9" customHeight="1">
      <c r="A115" s="7"/>
      <c r="B115" s="4"/>
      <c r="F115" s="6"/>
      <c r="G115" s="6"/>
      <c r="N115" s="4"/>
      <c r="U115" s="5"/>
      <c r="V115" s="251" t="s">
        <v>581</v>
      </c>
      <c r="W115" s="524"/>
      <c r="X115" s="524"/>
      <c r="Y115" s="524"/>
      <c r="Z115" s="524"/>
      <c r="AA115" s="280"/>
      <c r="AB115" s="280"/>
      <c r="AC115" s="280"/>
    </row>
    <row r="116" spans="1:29" ht="9" customHeight="1">
      <c r="A116" s="7"/>
      <c r="B116" s="4"/>
      <c r="F116" s="6"/>
      <c r="G116" s="6"/>
      <c r="N116" s="4"/>
      <c r="V116" s="280"/>
      <c r="W116" s="280"/>
      <c r="X116" s="280"/>
      <c r="Y116" s="280"/>
      <c r="Z116" s="280"/>
      <c r="AA116" s="280"/>
      <c r="AB116" s="280"/>
      <c r="AC116" s="280"/>
    </row>
    <row r="117" spans="1:33" ht="9" customHeight="1">
      <c r="A117" s="7"/>
      <c r="B117" s="4"/>
      <c r="F117" s="6"/>
      <c r="G117" s="6"/>
      <c r="N117" s="8"/>
      <c r="O117" s="496" t="s">
        <v>582</v>
      </c>
      <c r="P117" s="497"/>
      <c r="Q117" s="497"/>
      <c r="R117" s="498"/>
      <c r="S117" s="14"/>
      <c r="T117" s="14"/>
      <c r="U117" s="14"/>
      <c r="V117" s="496" t="s">
        <v>583</v>
      </c>
      <c r="W117" s="497"/>
      <c r="X117" s="497"/>
      <c r="Y117" s="498"/>
      <c r="Z117" s="496" t="s">
        <v>584</v>
      </c>
      <c r="AA117" s="497"/>
      <c r="AB117" s="497"/>
      <c r="AC117" s="498"/>
      <c r="AD117" s="496" t="s">
        <v>585</v>
      </c>
      <c r="AE117" s="497"/>
      <c r="AF117" s="497"/>
      <c r="AG117" s="498"/>
    </row>
    <row r="118" spans="1:33" ht="9" customHeight="1">
      <c r="A118" s="7"/>
      <c r="B118" s="4"/>
      <c r="F118" s="6"/>
      <c r="G118" s="6"/>
      <c r="N118" s="3"/>
      <c r="O118" s="496"/>
      <c r="P118" s="497"/>
      <c r="Q118" s="497"/>
      <c r="R118" s="498"/>
      <c r="S118" s="11"/>
      <c r="T118" s="11"/>
      <c r="U118" s="11"/>
      <c r="V118" s="496"/>
      <c r="W118" s="497"/>
      <c r="X118" s="497"/>
      <c r="Y118" s="498"/>
      <c r="Z118" s="496"/>
      <c r="AA118" s="497"/>
      <c r="AB118" s="497"/>
      <c r="AC118" s="498"/>
      <c r="AD118" s="496"/>
      <c r="AE118" s="497"/>
      <c r="AF118" s="497"/>
      <c r="AG118" s="498"/>
    </row>
    <row r="119" spans="1:29" ht="9" customHeight="1">
      <c r="A119" s="7"/>
      <c r="B119" s="4"/>
      <c r="F119" s="6"/>
      <c r="G119" s="6"/>
      <c r="N119" s="4"/>
      <c r="O119" s="9"/>
      <c r="P119" s="9"/>
      <c r="Q119" s="9"/>
      <c r="R119" s="10"/>
      <c r="S119" s="6"/>
      <c r="T119" s="6"/>
      <c r="U119" s="6"/>
      <c r="V119" s="9"/>
      <c r="W119" s="9"/>
      <c r="X119" s="9"/>
      <c r="Y119" s="10"/>
      <c r="Z119" s="9"/>
      <c r="AA119" s="9"/>
      <c r="AB119" s="9"/>
      <c r="AC119" s="10"/>
    </row>
    <row r="120" spans="1:29" ht="9" customHeight="1">
      <c r="A120" s="7"/>
      <c r="B120" s="4"/>
      <c r="F120" s="6"/>
      <c r="G120" s="6"/>
      <c r="N120" s="4"/>
      <c r="O120" s="456" t="s">
        <v>586</v>
      </c>
      <c r="P120" s="321"/>
      <c r="Q120" s="321"/>
      <c r="R120" s="457"/>
      <c r="S120" s="457"/>
      <c r="T120" s="457"/>
      <c r="U120" s="458"/>
      <c r="V120" s="9"/>
      <c r="W120" s="9"/>
      <c r="X120" s="9"/>
      <c r="Y120" s="10"/>
      <c r="Z120" s="9"/>
      <c r="AA120" s="9"/>
      <c r="AB120" s="9"/>
      <c r="AC120" s="10"/>
    </row>
    <row r="121" spans="1:29" ht="9" customHeight="1">
      <c r="A121" s="7"/>
      <c r="B121" s="4"/>
      <c r="F121" s="6"/>
      <c r="G121" s="6"/>
      <c r="M121" s="6"/>
      <c r="N121" s="12"/>
      <c r="O121" s="459"/>
      <c r="P121" s="460"/>
      <c r="Q121" s="460"/>
      <c r="R121" s="461"/>
      <c r="S121" s="461"/>
      <c r="T121" s="461"/>
      <c r="U121" s="462"/>
      <c r="V121" s="9"/>
      <c r="W121" s="9"/>
      <c r="X121" s="9"/>
      <c r="Y121" s="10"/>
      <c r="Z121" s="9"/>
      <c r="AA121" s="9"/>
      <c r="AB121" s="9"/>
      <c r="AC121" s="10"/>
    </row>
    <row r="122" spans="1:14" ht="9" customHeight="1">
      <c r="A122" s="7"/>
      <c r="B122" s="4"/>
      <c r="F122" s="6"/>
      <c r="G122" s="6"/>
      <c r="N122" s="6"/>
    </row>
    <row r="123" spans="2:29" ht="9" customHeight="1">
      <c r="B123" s="5"/>
      <c r="C123" s="14"/>
      <c r="D123" s="13"/>
      <c r="E123" s="456" t="s">
        <v>587</v>
      </c>
      <c r="F123" s="321"/>
      <c r="G123" s="321"/>
      <c r="H123" s="321"/>
      <c r="I123" s="467"/>
      <c r="J123" s="5"/>
      <c r="K123" s="14"/>
      <c r="L123" s="14"/>
      <c r="M123" s="14"/>
      <c r="N123" s="13"/>
      <c r="O123" s="496" t="s">
        <v>588</v>
      </c>
      <c r="P123" s="497"/>
      <c r="Q123" s="497"/>
      <c r="R123" s="498"/>
      <c r="S123" s="14"/>
      <c r="T123" s="14"/>
      <c r="U123" s="14"/>
      <c r="V123" s="496" t="s">
        <v>589</v>
      </c>
      <c r="W123" s="497"/>
      <c r="X123" s="497"/>
      <c r="Y123" s="498"/>
      <c r="Z123" s="496" t="s">
        <v>590</v>
      </c>
      <c r="AA123" s="497"/>
      <c r="AB123" s="497"/>
      <c r="AC123" s="498"/>
    </row>
    <row r="124" spans="4:29" ht="9" customHeight="1">
      <c r="D124" s="12"/>
      <c r="E124" s="459"/>
      <c r="F124" s="460"/>
      <c r="G124" s="460"/>
      <c r="H124" s="460"/>
      <c r="I124" s="468"/>
      <c r="J124" s="3"/>
      <c r="K124" s="11"/>
      <c r="L124" s="11"/>
      <c r="M124" s="11"/>
      <c r="N124" s="12"/>
      <c r="O124" s="496"/>
      <c r="P124" s="497"/>
      <c r="Q124" s="497"/>
      <c r="R124" s="498"/>
      <c r="S124" s="11"/>
      <c r="T124" s="11"/>
      <c r="U124" s="11"/>
      <c r="V124" s="496"/>
      <c r="W124" s="497"/>
      <c r="X124" s="497"/>
      <c r="Y124" s="498"/>
      <c r="Z124" s="496"/>
      <c r="AA124" s="497"/>
      <c r="AB124" s="497"/>
      <c r="AC124" s="498"/>
    </row>
    <row r="125" ht="9" customHeight="1"/>
    <row r="126" ht="9" customHeight="1"/>
    <row r="127" ht="9.75" customHeight="1"/>
  </sheetData>
  <mergeCells count="152">
    <mergeCell ref="O12:R13"/>
    <mergeCell ref="O14:R15"/>
    <mergeCell ref="V12:Y13"/>
    <mergeCell ref="Z12:AC13"/>
    <mergeCell ref="O10:R11"/>
    <mergeCell ref="V10:Y11"/>
    <mergeCell ref="V14:Y15"/>
    <mergeCell ref="Z123:AC124"/>
    <mergeCell ref="O99:R100"/>
    <mergeCell ref="V99:Y100"/>
    <mergeCell ref="Z99:AC100"/>
    <mergeCell ref="V95:AC96"/>
    <mergeCell ref="O97:R98"/>
    <mergeCell ref="O93:R94"/>
    <mergeCell ref="E123:I124"/>
    <mergeCell ref="O123:R124"/>
    <mergeCell ref="V123:Y124"/>
    <mergeCell ref="AD117:AG118"/>
    <mergeCell ref="O117:R118"/>
    <mergeCell ref="V117:Y118"/>
    <mergeCell ref="Z117:AC118"/>
    <mergeCell ref="O120:U121"/>
    <mergeCell ref="A1:AO1"/>
    <mergeCell ref="AI2:AO2"/>
    <mergeCell ref="D68:D75"/>
    <mergeCell ref="O8:R9"/>
    <mergeCell ref="V8:Y9"/>
    <mergeCell ref="Z8:AC9"/>
    <mergeCell ref="O26:R27"/>
    <mergeCell ref="H60:K61"/>
    <mergeCell ref="O74:R75"/>
    <mergeCell ref="V74:Y75"/>
    <mergeCell ref="H113:K114"/>
    <mergeCell ref="O20:R21"/>
    <mergeCell ref="V20:Y21"/>
    <mergeCell ref="V115:AC116"/>
    <mergeCell ref="O105:R106"/>
    <mergeCell ref="V105:Y106"/>
    <mergeCell ref="Z105:AC106"/>
    <mergeCell ref="H86:K87"/>
    <mergeCell ref="O103:R104"/>
    <mergeCell ref="Z103:AC104"/>
    <mergeCell ref="AH111:AK112"/>
    <mergeCell ref="V113:Y114"/>
    <mergeCell ref="Z113:AC114"/>
    <mergeCell ref="O113:R114"/>
    <mergeCell ref="O111:R112"/>
    <mergeCell ref="V111:Y112"/>
    <mergeCell ref="Z111:AC112"/>
    <mergeCell ref="H91:K92"/>
    <mergeCell ref="AD111:AG112"/>
    <mergeCell ref="V107:Y108"/>
    <mergeCell ref="O107:R108"/>
    <mergeCell ref="Z107:AC108"/>
    <mergeCell ref="V109:AC110"/>
    <mergeCell ref="AD105:AG106"/>
    <mergeCell ref="V97:Y98"/>
    <mergeCell ref="Z97:AC98"/>
    <mergeCell ref="AH87:AK88"/>
    <mergeCell ref="AD87:AG88"/>
    <mergeCell ref="V93:Y94"/>
    <mergeCell ref="Z87:AC88"/>
    <mergeCell ref="V78:Y79"/>
    <mergeCell ref="O80:R81"/>
    <mergeCell ref="V80:Y81"/>
    <mergeCell ref="AH85:AK86"/>
    <mergeCell ref="AD85:AG86"/>
    <mergeCell ref="Z85:AC86"/>
    <mergeCell ref="O66:R67"/>
    <mergeCell ref="V66:Y67"/>
    <mergeCell ref="V76:Z77"/>
    <mergeCell ref="V103:Y104"/>
    <mergeCell ref="Z80:AC81"/>
    <mergeCell ref="V83:Y84"/>
    <mergeCell ref="Z83:AC84"/>
    <mergeCell ref="V90:AG91"/>
    <mergeCell ref="AD103:AG104"/>
    <mergeCell ref="O78:R79"/>
    <mergeCell ref="Z74:AC75"/>
    <mergeCell ref="O68:R69"/>
    <mergeCell ref="V68:Y69"/>
    <mergeCell ref="O70:R71"/>
    <mergeCell ref="V70:Y71"/>
    <mergeCell ref="O55:U56"/>
    <mergeCell ref="Z62:AC63"/>
    <mergeCell ref="AD62:AG63"/>
    <mergeCell ref="O58:R59"/>
    <mergeCell ref="V58:Y59"/>
    <mergeCell ref="O62:R63"/>
    <mergeCell ref="V62:Y63"/>
    <mergeCell ref="O45:R46"/>
    <mergeCell ref="V45:Y46"/>
    <mergeCell ref="O52:R53"/>
    <mergeCell ref="V52:Y53"/>
    <mergeCell ref="O47:R48"/>
    <mergeCell ref="V47:Y48"/>
    <mergeCell ref="O50:R51"/>
    <mergeCell ref="V50:Y51"/>
    <mergeCell ref="H38:K39"/>
    <mergeCell ref="O22:R23"/>
    <mergeCell ref="V22:Y23"/>
    <mergeCell ref="Z22:AC23"/>
    <mergeCell ref="V34:Y35"/>
    <mergeCell ref="O38:R39"/>
    <mergeCell ref="V38:Y39"/>
    <mergeCell ref="Z38:AC39"/>
    <mergeCell ref="V26:Y27"/>
    <mergeCell ref="O24:R25"/>
    <mergeCell ref="H6:K7"/>
    <mergeCell ref="O4:R5"/>
    <mergeCell ref="V4:Y5"/>
    <mergeCell ref="O6:R7"/>
    <mergeCell ref="V6:Y7"/>
    <mergeCell ref="O18:R19"/>
    <mergeCell ref="Z18:AC19"/>
    <mergeCell ref="Z24:AC25"/>
    <mergeCell ref="V18:Y19"/>
    <mergeCell ref="V24:Y25"/>
    <mergeCell ref="AD12:AG13"/>
    <mergeCell ref="AH74:AK75"/>
    <mergeCell ref="AD83:AG84"/>
    <mergeCell ref="AH83:AK84"/>
    <mergeCell ref="AD80:AG81"/>
    <mergeCell ref="AD52:AG53"/>
    <mergeCell ref="AD74:AG75"/>
    <mergeCell ref="AD47:AG48"/>
    <mergeCell ref="AD55:AG56"/>
    <mergeCell ref="V42:AG43"/>
    <mergeCell ref="Z4:AC5"/>
    <mergeCell ref="AD10:AG11"/>
    <mergeCell ref="Z10:AC11"/>
    <mergeCell ref="AD4:AG5"/>
    <mergeCell ref="Z6:AC7"/>
    <mergeCell ref="A68:B75"/>
    <mergeCell ref="H20:K21"/>
    <mergeCell ref="V64:AL65"/>
    <mergeCell ref="V40:AM41"/>
    <mergeCell ref="O30:S31"/>
    <mergeCell ref="V30:Y31"/>
    <mergeCell ref="V32:Y33"/>
    <mergeCell ref="Z45:AC46"/>
    <mergeCell ref="Z47:AC48"/>
    <mergeCell ref="Z55:AC56"/>
    <mergeCell ref="AH62:AL63"/>
    <mergeCell ref="AD18:AI19"/>
    <mergeCell ref="Z14:AC15"/>
    <mergeCell ref="AH14:AK15"/>
    <mergeCell ref="AL14:AO15"/>
    <mergeCell ref="AD14:AG15"/>
    <mergeCell ref="Z58:AC59"/>
    <mergeCell ref="Z50:AC51"/>
    <mergeCell ref="Z52:AC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27"/>
  <sheetViews>
    <sheetView showGridLines="0" workbookViewId="0" topLeftCell="F1">
      <selection activeCell="A1" sqref="A1:AP1"/>
    </sheetView>
  </sheetViews>
  <sheetFormatPr defaultColWidth="9.00390625" defaultRowHeight="9" customHeight="1"/>
  <cols>
    <col min="1" max="4" width="2.125" style="1" customWidth="1"/>
    <col min="5" max="5" width="3.625" style="1" customWidth="1"/>
    <col min="6" max="6" width="2.125" style="1" customWidth="1"/>
    <col min="7" max="8" width="1.75390625" style="1" customWidth="1"/>
    <col min="9" max="12" width="3.625" style="1" customWidth="1"/>
    <col min="13" max="15" width="2.125" style="1" customWidth="1"/>
    <col min="16" max="19" width="3.625" style="1" customWidth="1"/>
    <col min="20" max="22" width="2.125" style="1" customWidth="1"/>
    <col min="23" max="16384" width="3.625" style="1" customWidth="1"/>
  </cols>
  <sheetData>
    <row r="1" spans="1:42" ht="19.5" customHeight="1">
      <c r="A1" s="531" t="s">
        <v>591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</row>
    <row r="2" spans="36:42" ht="19.5" customHeight="1">
      <c r="AJ2" s="532" t="s">
        <v>592</v>
      </c>
      <c r="AK2" s="532"/>
      <c r="AL2" s="532"/>
      <c r="AM2" s="532"/>
      <c r="AN2" s="532"/>
      <c r="AO2" s="532"/>
      <c r="AP2" s="532"/>
    </row>
    <row r="3" spans="1:43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/>
      <c r="AQ3"/>
    </row>
    <row r="4" spans="1:43" ht="9.75" customHeight="1">
      <c r="A4" s="456" t="s">
        <v>593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467"/>
      <c r="M4" s="28"/>
      <c r="N4" s="29"/>
      <c r="O4" s="456" t="s">
        <v>594</v>
      </c>
      <c r="P4" s="321"/>
      <c r="Q4" s="321"/>
      <c r="R4" s="321"/>
      <c r="S4" s="321"/>
      <c r="T4" s="467"/>
      <c r="U4" s="28"/>
      <c r="V4" s="29"/>
      <c r="W4" s="465" t="s">
        <v>595</v>
      </c>
      <c r="X4" s="465"/>
      <c r="Y4" s="465"/>
      <c r="Z4" s="466"/>
      <c r="AA4" s="465" t="s">
        <v>596</v>
      </c>
      <c r="AB4" s="465"/>
      <c r="AC4" s="465"/>
      <c r="AD4" s="466"/>
      <c r="AE4" s="465" t="s">
        <v>597</v>
      </c>
      <c r="AF4" s="465"/>
      <c r="AG4" s="465"/>
      <c r="AH4" s="466"/>
      <c r="AI4" s="27"/>
      <c r="AJ4" s="27"/>
      <c r="AK4" s="27"/>
      <c r="AL4" s="27"/>
      <c r="AM4" s="27"/>
      <c r="AN4" s="27"/>
      <c r="AO4" s="27"/>
      <c r="AP4"/>
      <c r="AQ4"/>
    </row>
    <row r="5" spans="1:43" ht="9.75" customHeight="1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8"/>
      <c r="M5" s="30"/>
      <c r="N5" s="31"/>
      <c r="O5" s="459"/>
      <c r="P5" s="460"/>
      <c r="Q5" s="460"/>
      <c r="R5" s="460"/>
      <c r="S5" s="460"/>
      <c r="T5" s="468"/>
      <c r="U5" s="30"/>
      <c r="V5" s="31"/>
      <c r="W5" s="465"/>
      <c r="X5" s="465"/>
      <c r="Y5" s="465"/>
      <c r="Z5" s="466"/>
      <c r="AA5" s="465"/>
      <c r="AB5" s="465"/>
      <c r="AC5" s="465"/>
      <c r="AD5" s="466"/>
      <c r="AE5" s="465"/>
      <c r="AF5" s="465"/>
      <c r="AG5" s="465"/>
      <c r="AH5" s="466"/>
      <c r="AI5" s="27"/>
      <c r="AJ5" s="27"/>
      <c r="AK5" s="27"/>
      <c r="AL5" s="27"/>
      <c r="AM5" s="27"/>
      <c r="AN5" s="27"/>
      <c r="AO5" s="27"/>
      <c r="AP5"/>
      <c r="AQ5"/>
    </row>
    <row r="6" spans="1:43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/>
      <c r="AQ6"/>
    </row>
    <row r="7" spans="1:43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/>
      <c r="AQ7"/>
    </row>
    <row r="8" spans="1:43" ht="9.75" customHeight="1">
      <c r="A8" s="456" t="s">
        <v>598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8"/>
      <c r="M8" s="28"/>
      <c r="N8" s="29"/>
      <c r="O8" s="456" t="s">
        <v>594</v>
      </c>
      <c r="P8" s="321"/>
      <c r="Q8" s="321"/>
      <c r="R8" s="321"/>
      <c r="S8" s="321"/>
      <c r="T8" s="467"/>
      <c r="U8" s="28"/>
      <c r="V8" s="29"/>
      <c r="W8" s="465" t="s">
        <v>599</v>
      </c>
      <c r="X8" s="465"/>
      <c r="Y8" s="465"/>
      <c r="Z8" s="46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/>
      <c r="AQ8"/>
    </row>
    <row r="9" spans="1:43" ht="9.75" customHeight="1">
      <c r="A9" s="549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2"/>
      <c r="M9" s="30"/>
      <c r="N9" s="31"/>
      <c r="O9" s="459"/>
      <c r="P9" s="460"/>
      <c r="Q9" s="460"/>
      <c r="R9" s="460"/>
      <c r="S9" s="460"/>
      <c r="T9" s="468"/>
      <c r="U9" s="30"/>
      <c r="V9" s="31"/>
      <c r="W9" s="465"/>
      <c r="X9" s="465"/>
      <c r="Y9" s="465"/>
      <c r="Z9" s="466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/>
      <c r="AQ9"/>
    </row>
    <row r="10" spans="1:43" ht="9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/>
      <c r="AQ10"/>
    </row>
    <row r="11" spans="1:43" ht="9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/>
      <c r="AQ11"/>
    </row>
    <row r="12" spans="1:43" ht="9.75" customHeight="1">
      <c r="A12" s="456" t="s">
        <v>600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8"/>
      <c r="M12" s="28"/>
      <c r="N12" s="29"/>
      <c r="O12" s="456" t="s">
        <v>594</v>
      </c>
      <c r="P12" s="321"/>
      <c r="Q12" s="321"/>
      <c r="R12" s="321"/>
      <c r="S12" s="321"/>
      <c r="T12" s="467"/>
      <c r="U12" s="28"/>
      <c r="V12" s="32"/>
      <c r="W12" s="456" t="s">
        <v>407</v>
      </c>
      <c r="X12" s="321"/>
      <c r="Y12" s="321"/>
      <c r="Z12" s="458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/>
      <c r="AQ12"/>
    </row>
    <row r="13" spans="1:43" ht="9.75" customHeight="1">
      <c r="A13" s="549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2"/>
      <c r="M13" s="30"/>
      <c r="N13" s="31"/>
      <c r="O13" s="459"/>
      <c r="P13" s="460"/>
      <c r="Q13" s="460"/>
      <c r="R13" s="460"/>
      <c r="S13" s="460"/>
      <c r="T13" s="468"/>
      <c r="U13" s="30"/>
      <c r="V13" s="33"/>
      <c r="W13" s="459"/>
      <c r="X13" s="460"/>
      <c r="Y13" s="460"/>
      <c r="Z13" s="462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/>
      <c r="AQ13"/>
    </row>
    <row r="14" spans="1:43" ht="9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/>
      <c r="AQ14"/>
    </row>
    <row r="15" spans="1:43" ht="9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/>
      <c r="AQ15"/>
    </row>
    <row r="16" spans="1:43" ht="9.75" customHeight="1">
      <c r="A16" s="456" t="s">
        <v>601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8"/>
      <c r="M16" s="28"/>
      <c r="N16" s="29"/>
      <c r="O16" s="456" t="s">
        <v>594</v>
      </c>
      <c r="P16" s="321"/>
      <c r="Q16" s="321"/>
      <c r="R16" s="321"/>
      <c r="S16" s="321"/>
      <c r="T16" s="467"/>
      <c r="U16" s="28"/>
      <c r="V16" s="29"/>
      <c r="W16" s="456" t="s">
        <v>410</v>
      </c>
      <c r="X16" s="321"/>
      <c r="Y16" s="321"/>
      <c r="Z16" s="467"/>
      <c r="AA16" s="139"/>
      <c r="AB16" s="578" t="s">
        <v>411</v>
      </c>
      <c r="AC16" s="578"/>
      <c r="AD16" s="57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/>
      <c r="AQ16"/>
    </row>
    <row r="17" spans="1:43" ht="9.75" customHeight="1">
      <c r="A17" s="549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2"/>
      <c r="M17" s="30"/>
      <c r="N17" s="31"/>
      <c r="O17" s="459"/>
      <c r="P17" s="460"/>
      <c r="Q17" s="460"/>
      <c r="R17" s="460"/>
      <c r="S17" s="460"/>
      <c r="T17" s="468"/>
      <c r="U17" s="30"/>
      <c r="V17" s="31"/>
      <c r="W17" s="459"/>
      <c r="X17" s="460"/>
      <c r="Y17" s="460"/>
      <c r="Z17" s="468"/>
      <c r="AA17" s="102"/>
      <c r="AB17" s="578"/>
      <c r="AC17" s="578"/>
      <c r="AD17" s="578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/>
      <c r="AQ17"/>
    </row>
    <row r="18" spans="1:43" ht="9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/>
      <c r="AQ18"/>
    </row>
    <row r="19" spans="1:43" ht="9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/>
      <c r="AQ19"/>
    </row>
    <row r="20" spans="1:43" ht="9.75" customHeight="1">
      <c r="A20" s="456" t="s">
        <v>602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8"/>
      <c r="M20" s="28"/>
      <c r="N20" s="29"/>
      <c r="O20" s="456" t="s">
        <v>594</v>
      </c>
      <c r="P20" s="321"/>
      <c r="Q20" s="321"/>
      <c r="R20" s="321"/>
      <c r="S20" s="321"/>
      <c r="T20" s="467"/>
      <c r="U20" s="28"/>
      <c r="V20" s="32"/>
      <c r="W20" s="456" t="s">
        <v>603</v>
      </c>
      <c r="X20" s="321"/>
      <c r="Y20" s="321"/>
      <c r="Z20" s="457"/>
      <c r="AA20" s="457"/>
      <c r="AB20" s="457"/>
      <c r="AC20" s="457"/>
      <c r="AD20" s="458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/>
      <c r="AQ20"/>
    </row>
    <row r="21" spans="1:43" ht="9.75" customHeight="1">
      <c r="A21" s="549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2"/>
      <c r="M21" s="30"/>
      <c r="N21" s="31"/>
      <c r="O21" s="459"/>
      <c r="P21" s="460"/>
      <c r="Q21" s="460"/>
      <c r="R21" s="460"/>
      <c r="S21" s="460"/>
      <c r="T21" s="468"/>
      <c r="U21" s="30"/>
      <c r="V21" s="33"/>
      <c r="W21" s="459"/>
      <c r="X21" s="460"/>
      <c r="Y21" s="460"/>
      <c r="Z21" s="461"/>
      <c r="AA21" s="461"/>
      <c r="AB21" s="461"/>
      <c r="AC21" s="461"/>
      <c r="AD21" s="462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/>
      <c r="AQ21"/>
    </row>
    <row r="22" spans="1:43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/>
      <c r="AQ22"/>
    </row>
    <row r="23" spans="1:43" ht="9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/>
      <c r="AQ23"/>
    </row>
    <row r="24" spans="1:43" ht="9.75" customHeight="1">
      <c r="A24" s="456" t="s">
        <v>604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8"/>
      <c r="M24" s="28"/>
      <c r="N24" s="29"/>
      <c r="O24" s="456" t="s">
        <v>594</v>
      </c>
      <c r="P24" s="321"/>
      <c r="Q24" s="321"/>
      <c r="R24" s="321"/>
      <c r="S24" s="321"/>
      <c r="T24" s="467"/>
      <c r="U24" s="28"/>
      <c r="V24" s="32"/>
      <c r="W24" s="456" t="s">
        <v>603</v>
      </c>
      <c r="X24" s="321"/>
      <c r="Y24" s="321"/>
      <c r="Z24" s="457"/>
      <c r="AA24" s="457"/>
      <c r="AB24" s="457"/>
      <c r="AC24" s="457"/>
      <c r="AD24" s="458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/>
      <c r="AQ24"/>
    </row>
    <row r="25" spans="1:43" ht="9.75" customHeight="1">
      <c r="A25" s="549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2"/>
      <c r="M25" s="30"/>
      <c r="N25" s="31"/>
      <c r="O25" s="459"/>
      <c r="P25" s="460"/>
      <c r="Q25" s="460"/>
      <c r="R25" s="460"/>
      <c r="S25" s="460"/>
      <c r="T25" s="468"/>
      <c r="U25" s="30"/>
      <c r="V25" s="33"/>
      <c r="W25" s="459"/>
      <c r="X25" s="460"/>
      <c r="Y25" s="460"/>
      <c r="Z25" s="461"/>
      <c r="AA25" s="461"/>
      <c r="AB25" s="461"/>
      <c r="AC25" s="461"/>
      <c r="AD25" s="462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/>
      <c r="AQ25"/>
    </row>
    <row r="26" spans="1:43" ht="9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/>
      <c r="AQ26"/>
    </row>
    <row r="27" spans="1:43" ht="9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/>
      <c r="AQ27"/>
    </row>
    <row r="28" spans="1:43" ht="9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456" t="s">
        <v>605</v>
      </c>
      <c r="P28" s="321"/>
      <c r="Q28" s="321"/>
      <c r="R28" s="321"/>
      <c r="S28" s="321"/>
      <c r="T28" s="467"/>
      <c r="U28" s="28"/>
      <c r="V28" s="29"/>
      <c r="W28" s="465" t="s">
        <v>595</v>
      </c>
      <c r="X28" s="465"/>
      <c r="Y28" s="465"/>
      <c r="Z28" s="466"/>
      <c r="AA28" s="465" t="s">
        <v>606</v>
      </c>
      <c r="AB28" s="465"/>
      <c r="AC28" s="465"/>
      <c r="AD28" s="466"/>
      <c r="AE28" s="465" t="s">
        <v>607</v>
      </c>
      <c r="AF28" s="465"/>
      <c r="AG28" s="465"/>
      <c r="AH28" s="466"/>
      <c r="AI28" s="27"/>
      <c r="AJ28" s="27"/>
      <c r="AK28" s="27"/>
      <c r="AL28" s="27"/>
      <c r="AM28" s="27"/>
      <c r="AN28" s="27"/>
      <c r="AO28" s="27"/>
      <c r="AP28"/>
      <c r="AQ28"/>
    </row>
    <row r="29" spans="1:43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0"/>
      <c r="O29" s="459"/>
      <c r="P29" s="460"/>
      <c r="Q29" s="460"/>
      <c r="R29" s="460"/>
      <c r="S29" s="460"/>
      <c r="T29" s="468"/>
      <c r="U29" s="30"/>
      <c r="V29" s="31"/>
      <c r="W29" s="465"/>
      <c r="X29" s="465"/>
      <c r="Y29" s="465"/>
      <c r="Z29" s="466"/>
      <c r="AA29" s="465"/>
      <c r="AB29" s="465"/>
      <c r="AC29" s="465"/>
      <c r="AD29" s="466"/>
      <c r="AE29" s="465"/>
      <c r="AF29" s="465"/>
      <c r="AG29" s="465"/>
      <c r="AH29" s="466"/>
      <c r="AI29" s="27"/>
      <c r="AJ29" s="27"/>
      <c r="AK29" s="27"/>
      <c r="AL29" s="27"/>
      <c r="AM29" s="27"/>
      <c r="AN29" s="27"/>
      <c r="AO29" s="27"/>
      <c r="AP29"/>
      <c r="AQ29"/>
    </row>
    <row r="30" spans="1:43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5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/>
      <c r="AQ30"/>
    </row>
    <row r="31" spans="1:39" ht="9.75" customHeight="1">
      <c r="A31" s="456" t="s">
        <v>608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8"/>
      <c r="M31" s="36"/>
      <c r="N31" s="35"/>
      <c r="O31" s="456" t="s">
        <v>609</v>
      </c>
      <c r="P31" s="321"/>
      <c r="Q31" s="321"/>
      <c r="R31" s="321"/>
      <c r="S31" s="321"/>
      <c r="T31" s="467"/>
      <c r="U31" s="28"/>
      <c r="V31" s="29"/>
      <c r="W31" s="465" t="s">
        <v>610</v>
      </c>
      <c r="X31" s="465"/>
      <c r="Y31" s="465"/>
      <c r="Z31" s="466"/>
      <c r="AA31" s="465" t="s">
        <v>611</v>
      </c>
      <c r="AB31" s="465"/>
      <c r="AC31" s="465"/>
      <c r="AD31" s="466"/>
      <c r="AE31" s="465" t="s">
        <v>612</v>
      </c>
      <c r="AF31" s="465"/>
      <c r="AG31" s="465"/>
      <c r="AH31" s="466"/>
      <c r="AI31" s="465" t="s">
        <v>613</v>
      </c>
      <c r="AJ31" s="465"/>
      <c r="AK31" s="465"/>
      <c r="AL31" s="466"/>
      <c r="AM31"/>
    </row>
    <row r="32" spans="1:39" ht="9.75" customHeight="1">
      <c r="A32" s="549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2"/>
      <c r="M32" s="34"/>
      <c r="N32" s="30"/>
      <c r="O32" s="459"/>
      <c r="P32" s="460"/>
      <c r="Q32" s="460"/>
      <c r="R32" s="460"/>
      <c r="S32" s="460"/>
      <c r="T32" s="468"/>
      <c r="U32" s="30"/>
      <c r="V32" s="31"/>
      <c r="W32" s="465"/>
      <c r="X32" s="465"/>
      <c r="Y32" s="465"/>
      <c r="Z32" s="466"/>
      <c r="AA32" s="465"/>
      <c r="AB32" s="465"/>
      <c r="AC32" s="465"/>
      <c r="AD32" s="466"/>
      <c r="AE32" s="465"/>
      <c r="AF32" s="465"/>
      <c r="AG32" s="465"/>
      <c r="AH32" s="466"/>
      <c r="AI32" s="465"/>
      <c r="AJ32" s="465"/>
      <c r="AK32" s="465"/>
      <c r="AL32" s="466"/>
      <c r="AM32"/>
    </row>
    <row r="33" spans="13:43" ht="9.75" customHeight="1">
      <c r="M33" s="27"/>
      <c r="N33" s="35"/>
      <c r="O33" s="27"/>
      <c r="P33" s="27"/>
      <c r="Q33" s="27"/>
      <c r="R33" s="27"/>
      <c r="S33" s="27"/>
      <c r="T33" s="27"/>
      <c r="U33" s="27"/>
      <c r="V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/>
      <c r="AQ33"/>
    </row>
    <row r="34" spans="13:39" ht="9.75" customHeight="1">
      <c r="M34" s="27"/>
      <c r="N34" s="28"/>
      <c r="O34" s="456" t="s">
        <v>614</v>
      </c>
      <c r="P34" s="321"/>
      <c r="Q34" s="321"/>
      <c r="R34" s="321"/>
      <c r="S34" s="321"/>
      <c r="T34" s="467"/>
      <c r="U34" s="28"/>
      <c r="V34" s="29"/>
      <c r="W34" s="465" t="s">
        <v>615</v>
      </c>
      <c r="X34" s="465"/>
      <c r="Y34" s="465"/>
      <c r="Z34" s="466"/>
      <c r="AA34" s="465" t="s">
        <v>616</v>
      </c>
      <c r="AB34" s="465"/>
      <c r="AC34" s="465"/>
      <c r="AD34" s="466"/>
      <c r="AE34" s="465" t="s">
        <v>569</v>
      </c>
      <c r="AF34" s="465"/>
      <c r="AG34" s="465"/>
      <c r="AH34" s="466"/>
      <c r="AI34" s="27"/>
      <c r="AJ34" s="27"/>
      <c r="AK34" s="27"/>
      <c r="AL34"/>
      <c r="AM34"/>
    </row>
    <row r="35" spans="1:39" ht="9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5"/>
      <c r="O35" s="459"/>
      <c r="P35" s="460"/>
      <c r="Q35" s="460"/>
      <c r="R35" s="460"/>
      <c r="S35" s="460"/>
      <c r="T35" s="468"/>
      <c r="U35" s="30"/>
      <c r="V35" s="34"/>
      <c r="W35" s="465"/>
      <c r="X35" s="465"/>
      <c r="Y35" s="465"/>
      <c r="Z35" s="466"/>
      <c r="AA35" s="465"/>
      <c r="AB35" s="465"/>
      <c r="AC35" s="465"/>
      <c r="AD35" s="466"/>
      <c r="AE35" s="465"/>
      <c r="AF35" s="465"/>
      <c r="AG35" s="465"/>
      <c r="AH35" s="466"/>
      <c r="AI35" s="27"/>
      <c r="AJ35" s="27"/>
      <c r="AK35" s="27"/>
      <c r="AL35"/>
      <c r="AM35"/>
    </row>
    <row r="36" spans="13:43" ht="9.75" customHeight="1">
      <c r="M36" s="27"/>
      <c r="N36" s="35"/>
      <c r="O36" s="27"/>
      <c r="P36" s="27"/>
      <c r="Q36" s="27"/>
      <c r="R36" s="27"/>
      <c r="S36" s="27"/>
      <c r="T36" s="27"/>
      <c r="U36" s="27"/>
      <c r="V36" s="28"/>
      <c r="W36" s="251" t="s">
        <v>617</v>
      </c>
      <c r="X36" s="251"/>
      <c r="Y36" s="251"/>
      <c r="Z36" s="280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/>
      <c r="AQ36"/>
    </row>
    <row r="37" spans="13:43" ht="9.75" customHeight="1">
      <c r="M37" s="27"/>
      <c r="N37" s="35"/>
      <c r="O37" s="27"/>
      <c r="P37" s="27"/>
      <c r="Q37" s="27"/>
      <c r="R37" s="27"/>
      <c r="S37" s="27"/>
      <c r="T37" s="27"/>
      <c r="U37" s="27"/>
      <c r="V37" s="27"/>
      <c r="W37" s="251"/>
      <c r="X37" s="251"/>
      <c r="Y37" s="251"/>
      <c r="Z37" s="280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/>
      <c r="AQ37"/>
    </row>
    <row r="38" spans="1:43" ht="9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5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/>
      <c r="AQ38"/>
    </row>
    <row r="39" spans="1:43" ht="9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456" t="s">
        <v>618</v>
      </c>
      <c r="P39" s="321"/>
      <c r="Q39" s="321"/>
      <c r="R39" s="321"/>
      <c r="S39" s="321"/>
      <c r="T39" s="467"/>
      <c r="U39" s="28"/>
      <c r="V39" s="29"/>
      <c r="W39" s="465" t="s">
        <v>388</v>
      </c>
      <c r="X39" s="465"/>
      <c r="Y39" s="465"/>
      <c r="Z39" s="466"/>
      <c r="AA39" s="465" t="s">
        <v>567</v>
      </c>
      <c r="AB39" s="465"/>
      <c r="AC39" s="465"/>
      <c r="AD39" s="466"/>
      <c r="AE39" s="465" t="s">
        <v>619</v>
      </c>
      <c r="AF39" s="465"/>
      <c r="AG39" s="465"/>
      <c r="AH39" s="466"/>
      <c r="AI39" s="27"/>
      <c r="AJ39" s="27"/>
      <c r="AK39" s="27"/>
      <c r="AL39" s="27"/>
      <c r="AM39" s="27"/>
      <c r="AN39" s="27"/>
      <c r="AO39" s="27"/>
      <c r="AP39"/>
      <c r="AQ39"/>
    </row>
    <row r="40" spans="1:43" ht="9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459"/>
      <c r="P40" s="460"/>
      <c r="Q40" s="460"/>
      <c r="R40" s="460"/>
      <c r="S40" s="460"/>
      <c r="T40" s="468"/>
      <c r="U40" s="30"/>
      <c r="V40" s="31"/>
      <c r="W40" s="465"/>
      <c r="X40" s="465"/>
      <c r="Y40" s="465"/>
      <c r="Z40" s="466"/>
      <c r="AA40" s="465"/>
      <c r="AB40" s="465"/>
      <c r="AC40" s="465"/>
      <c r="AD40" s="466"/>
      <c r="AE40" s="465"/>
      <c r="AF40" s="465"/>
      <c r="AG40" s="465"/>
      <c r="AH40" s="466"/>
      <c r="AI40" s="27"/>
      <c r="AJ40" s="27"/>
      <c r="AK40" s="27"/>
      <c r="AL40" s="27"/>
      <c r="AM40" s="27"/>
      <c r="AN40" s="27"/>
      <c r="AO40" s="27"/>
      <c r="AP40"/>
      <c r="AQ40"/>
    </row>
    <row r="41" spans="1:43" ht="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/>
      <c r="AQ41"/>
    </row>
    <row r="42" spans="1:43" ht="9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/>
      <c r="AQ42"/>
    </row>
    <row r="43" spans="1:43" ht="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56" t="s">
        <v>620</v>
      </c>
      <c r="P43" s="321"/>
      <c r="Q43" s="321"/>
      <c r="R43" s="321"/>
      <c r="S43" s="321"/>
      <c r="T43" s="467"/>
      <c r="U43" s="28"/>
      <c r="V43" s="29"/>
      <c r="W43" s="465" t="s">
        <v>621</v>
      </c>
      <c r="X43" s="465"/>
      <c r="Y43" s="465"/>
      <c r="Z43" s="466"/>
      <c r="AA43" s="465" t="s">
        <v>622</v>
      </c>
      <c r="AB43" s="465"/>
      <c r="AC43" s="465"/>
      <c r="AD43" s="466"/>
      <c r="AE43" s="465" t="s">
        <v>615</v>
      </c>
      <c r="AF43" s="465"/>
      <c r="AG43" s="465"/>
      <c r="AH43" s="466"/>
      <c r="AI43" s="456" t="s">
        <v>623</v>
      </c>
      <c r="AJ43" s="321"/>
      <c r="AK43" s="321"/>
      <c r="AL43" s="457"/>
      <c r="AM43" s="457"/>
      <c r="AN43" s="458"/>
      <c r="AO43" s="27"/>
      <c r="AP43"/>
      <c r="AQ43"/>
    </row>
    <row r="44" spans="1:43" ht="9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459"/>
      <c r="P44" s="460"/>
      <c r="Q44" s="460"/>
      <c r="R44" s="460"/>
      <c r="S44" s="460"/>
      <c r="T44" s="468"/>
      <c r="U44" s="30"/>
      <c r="V44" s="31"/>
      <c r="W44" s="465"/>
      <c r="X44" s="465"/>
      <c r="Y44" s="465"/>
      <c r="Z44" s="466"/>
      <c r="AA44" s="465"/>
      <c r="AB44" s="465"/>
      <c r="AC44" s="465"/>
      <c r="AD44" s="466"/>
      <c r="AE44" s="465"/>
      <c r="AF44" s="465"/>
      <c r="AG44" s="465"/>
      <c r="AH44" s="466"/>
      <c r="AI44" s="459"/>
      <c r="AJ44" s="460"/>
      <c r="AK44" s="460"/>
      <c r="AL44" s="461"/>
      <c r="AM44" s="461"/>
      <c r="AN44" s="462"/>
      <c r="AO44" s="27"/>
      <c r="AP44"/>
      <c r="AQ44"/>
    </row>
    <row r="45" spans="1:43" ht="9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5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/>
      <c r="AQ45"/>
    </row>
    <row r="46" spans="1:43" ht="9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5"/>
      <c r="O46" s="456" t="s">
        <v>624</v>
      </c>
      <c r="P46" s="321"/>
      <c r="Q46" s="321"/>
      <c r="R46" s="321"/>
      <c r="S46" s="321"/>
      <c r="T46" s="467"/>
      <c r="U46" s="28"/>
      <c r="V46" s="29"/>
      <c r="W46" s="465" t="s">
        <v>625</v>
      </c>
      <c r="X46" s="465"/>
      <c r="Y46" s="465"/>
      <c r="Z46" s="466"/>
      <c r="AA46" s="465" t="s">
        <v>626</v>
      </c>
      <c r="AB46" s="465"/>
      <c r="AC46" s="465"/>
      <c r="AD46" s="46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/>
      <c r="AQ46"/>
    </row>
    <row r="47" spans="1:43" ht="9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"/>
      <c r="O47" s="459"/>
      <c r="P47" s="460"/>
      <c r="Q47" s="460"/>
      <c r="R47" s="460"/>
      <c r="S47" s="460"/>
      <c r="T47" s="468"/>
      <c r="U47" s="30"/>
      <c r="V47" s="34"/>
      <c r="W47" s="465"/>
      <c r="X47" s="465"/>
      <c r="Y47" s="465"/>
      <c r="Z47" s="466"/>
      <c r="AA47" s="465"/>
      <c r="AB47" s="465"/>
      <c r="AC47" s="465"/>
      <c r="AD47" s="466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/>
      <c r="AQ47"/>
    </row>
    <row r="48" spans="1:43" ht="9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5"/>
      <c r="O48" s="27"/>
      <c r="P48" s="27"/>
      <c r="Q48" s="27"/>
      <c r="R48" s="27"/>
      <c r="S48" s="27"/>
      <c r="T48" s="27"/>
      <c r="U48" s="27"/>
      <c r="V48" s="28"/>
      <c r="W48" s="251" t="s">
        <v>409</v>
      </c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7"/>
      <c r="AJ48" s="27"/>
      <c r="AK48" s="27"/>
      <c r="AL48" s="27"/>
      <c r="AM48" s="27"/>
      <c r="AN48" s="27"/>
      <c r="AO48" s="27"/>
      <c r="AP48"/>
      <c r="AQ48"/>
    </row>
    <row r="49" spans="1:43" ht="9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5"/>
      <c r="O49" s="27"/>
      <c r="P49" s="27"/>
      <c r="Q49" s="27"/>
      <c r="R49" s="27"/>
      <c r="S49" s="27"/>
      <c r="T49" s="27"/>
      <c r="U49" s="27"/>
      <c r="V49" s="27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7"/>
      <c r="AJ49" s="27"/>
      <c r="AK49" s="27"/>
      <c r="AL49" s="27"/>
      <c r="AM49" s="27"/>
      <c r="AN49" s="27"/>
      <c r="AO49" s="27"/>
      <c r="AP49"/>
      <c r="AQ49"/>
    </row>
    <row r="50" spans="1:43" ht="9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5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/>
      <c r="AQ50"/>
    </row>
    <row r="51" spans="1:43" ht="9.75" customHeight="1">
      <c r="A51" s="456" t="s">
        <v>627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8"/>
      <c r="M51" s="36"/>
      <c r="N51" s="28"/>
      <c r="O51" s="456" t="s">
        <v>628</v>
      </c>
      <c r="P51" s="321"/>
      <c r="Q51" s="321"/>
      <c r="R51" s="321"/>
      <c r="S51" s="321"/>
      <c r="T51" s="467"/>
      <c r="U51" s="28"/>
      <c r="V51" s="29"/>
      <c r="W51" s="465" t="s">
        <v>629</v>
      </c>
      <c r="X51" s="465"/>
      <c r="Y51" s="465"/>
      <c r="Z51" s="466"/>
      <c r="AA51" s="465" t="s">
        <v>630</v>
      </c>
      <c r="AB51" s="465"/>
      <c r="AC51" s="465"/>
      <c r="AD51" s="466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/>
      <c r="AQ51"/>
    </row>
    <row r="52" spans="1:43" ht="9.75" customHeight="1">
      <c r="A52" s="549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2"/>
      <c r="M52" s="34"/>
      <c r="N52" s="35"/>
      <c r="O52" s="459"/>
      <c r="P52" s="460"/>
      <c r="Q52" s="460"/>
      <c r="R52" s="460"/>
      <c r="S52" s="460"/>
      <c r="T52" s="468"/>
      <c r="U52" s="30"/>
      <c r="V52" s="34"/>
      <c r="W52" s="465"/>
      <c r="X52" s="465"/>
      <c r="Y52" s="465"/>
      <c r="Z52" s="466"/>
      <c r="AA52" s="465"/>
      <c r="AB52" s="465"/>
      <c r="AC52" s="465"/>
      <c r="AD52" s="466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/>
      <c r="AQ52"/>
    </row>
    <row r="53" spans="1:43" ht="9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5"/>
      <c r="O53" s="27"/>
      <c r="P53" s="27"/>
      <c r="Q53" s="27"/>
      <c r="R53" s="27"/>
      <c r="S53" s="27"/>
      <c r="T53" s="27"/>
      <c r="U53" s="27"/>
      <c r="V53" s="35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/>
      <c r="AQ53"/>
    </row>
    <row r="54" spans="1:43" ht="9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5"/>
      <c r="O54" s="27"/>
      <c r="P54" s="27"/>
      <c r="Q54" s="27"/>
      <c r="R54" s="27"/>
      <c r="S54" s="27"/>
      <c r="T54" s="27"/>
      <c r="U54" s="27"/>
      <c r="V54" s="28"/>
      <c r="W54" s="251" t="s">
        <v>447</v>
      </c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7"/>
      <c r="AP54"/>
      <c r="AQ54"/>
    </row>
    <row r="55" spans="1:43" ht="9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5"/>
      <c r="O55" s="27"/>
      <c r="P55" s="27"/>
      <c r="Q55" s="27"/>
      <c r="R55" s="27"/>
      <c r="S55" s="27"/>
      <c r="T55" s="27"/>
      <c r="U55" s="27"/>
      <c r="V55" s="3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7"/>
      <c r="AP55"/>
      <c r="AQ55"/>
    </row>
    <row r="56" spans="1:43" ht="9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5"/>
      <c r="O56" s="27"/>
      <c r="P56" s="27"/>
      <c r="Q56" s="27"/>
      <c r="R56" s="27"/>
      <c r="S56" s="27"/>
      <c r="T56" s="27"/>
      <c r="U56" s="27"/>
      <c r="V56" s="28"/>
      <c r="W56" s="251" t="s">
        <v>631</v>
      </c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7"/>
      <c r="AP56"/>
      <c r="AQ56"/>
    </row>
    <row r="57" spans="1:43" ht="9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5"/>
      <c r="O57" s="27"/>
      <c r="P57" s="27"/>
      <c r="Q57" s="27"/>
      <c r="R57" s="27"/>
      <c r="S57" s="27"/>
      <c r="T57" s="27"/>
      <c r="U57" s="27"/>
      <c r="V57" s="27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7"/>
      <c r="AP57"/>
      <c r="AQ57"/>
    </row>
    <row r="58" spans="1:43" ht="9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/>
      <c r="AQ58"/>
    </row>
    <row r="59" spans="1:43" ht="9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5"/>
      <c r="O59" s="456" t="s">
        <v>632</v>
      </c>
      <c r="P59" s="321"/>
      <c r="Q59" s="321"/>
      <c r="R59" s="321"/>
      <c r="S59" s="321"/>
      <c r="T59" s="467"/>
      <c r="U59" s="28"/>
      <c r="V59" s="32"/>
      <c r="W59" s="473" t="s">
        <v>633</v>
      </c>
      <c r="X59" s="473"/>
      <c r="Y59" s="473"/>
      <c r="Z59" s="473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/>
      <c r="AQ59"/>
    </row>
    <row r="60" spans="1:43" ht="9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0"/>
      <c r="O60" s="459"/>
      <c r="P60" s="460"/>
      <c r="Q60" s="460"/>
      <c r="R60" s="460"/>
      <c r="S60" s="460"/>
      <c r="T60" s="468"/>
      <c r="U60" s="30"/>
      <c r="V60" s="34"/>
      <c r="W60" s="473"/>
      <c r="X60" s="473"/>
      <c r="Y60" s="473"/>
      <c r="Z60" s="473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/>
      <c r="AQ60"/>
    </row>
    <row r="61" spans="1:43" ht="9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5"/>
      <c r="O61" s="9"/>
      <c r="P61" s="9"/>
      <c r="Q61" s="9"/>
      <c r="R61" s="9"/>
      <c r="S61" s="9"/>
      <c r="T61" s="9"/>
      <c r="U61" s="47"/>
      <c r="V61" s="28"/>
      <c r="W61" s="251" t="s">
        <v>408</v>
      </c>
      <c r="X61" s="251"/>
      <c r="Y61" s="251"/>
      <c r="Z61" s="251"/>
      <c r="AA61" s="251"/>
      <c r="AB61" s="251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/>
      <c r="AQ61"/>
    </row>
    <row r="62" spans="1:43" ht="9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5"/>
      <c r="O62" s="9"/>
      <c r="P62" s="9"/>
      <c r="Q62" s="9"/>
      <c r="R62" s="9"/>
      <c r="S62" s="9"/>
      <c r="T62" s="9"/>
      <c r="U62" s="47"/>
      <c r="V62" s="47"/>
      <c r="W62" s="251"/>
      <c r="X62" s="251"/>
      <c r="Y62" s="251"/>
      <c r="Z62" s="251"/>
      <c r="AA62" s="251"/>
      <c r="AB62" s="251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/>
      <c r="AQ62"/>
    </row>
    <row r="63" spans="1:43" ht="9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5"/>
      <c r="O63" s="9"/>
      <c r="P63" s="9"/>
      <c r="Q63" s="9"/>
      <c r="R63" s="9"/>
      <c r="S63" s="9"/>
      <c r="T63" s="9"/>
      <c r="U63" s="47"/>
      <c r="V63" s="47"/>
      <c r="W63" s="213"/>
      <c r="X63" s="213"/>
      <c r="Y63" s="213"/>
      <c r="Z63" s="213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/>
      <c r="AQ63"/>
    </row>
    <row r="64" spans="1:43" ht="9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51" t="s">
        <v>634</v>
      </c>
      <c r="P64" s="251"/>
      <c r="Q64" s="251"/>
      <c r="R64" s="524"/>
      <c r="S64" s="524"/>
      <c r="T64" s="524"/>
      <c r="U64" s="524"/>
      <c r="V64" s="524"/>
      <c r="W64" s="280"/>
      <c r="X64" s="280"/>
      <c r="Y64" s="27"/>
      <c r="Z64" s="27"/>
      <c r="AA64" s="27"/>
      <c r="AB64" s="27"/>
      <c r="AQ64"/>
    </row>
    <row r="65" spans="1:43" ht="9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5"/>
      <c r="O65" s="251"/>
      <c r="P65" s="251"/>
      <c r="Q65" s="251"/>
      <c r="R65" s="524"/>
      <c r="S65" s="524"/>
      <c r="T65" s="524"/>
      <c r="U65" s="524"/>
      <c r="V65" s="524"/>
      <c r="W65" s="280"/>
      <c r="X65" s="280"/>
      <c r="Y65" s="27"/>
      <c r="Z65" s="27"/>
      <c r="AA65" s="27"/>
      <c r="AB65" s="27"/>
      <c r="AQ65"/>
    </row>
    <row r="66" spans="1:43" ht="9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5"/>
      <c r="O66" s="251"/>
      <c r="P66" s="251"/>
      <c r="Q66" s="251"/>
      <c r="R66" s="280"/>
      <c r="S66" s="280"/>
      <c r="T66" s="280"/>
      <c r="U66" s="280"/>
      <c r="V66" s="280"/>
      <c r="W66" s="280"/>
      <c r="X66" s="280"/>
      <c r="Y66" s="27"/>
      <c r="Z66" s="27"/>
      <c r="AA66" s="27"/>
      <c r="AB66" s="27"/>
      <c r="AC66" s="27"/>
      <c r="AD66" s="27"/>
      <c r="AE66" s="27"/>
      <c r="AF66" s="27"/>
      <c r="AP66"/>
      <c r="AQ66"/>
    </row>
    <row r="67" spans="1:43" ht="9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5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/>
      <c r="AQ67"/>
    </row>
    <row r="68" spans="1:43" ht="9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5"/>
      <c r="O68" s="251" t="s">
        <v>635</v>
      </c>
      <c r="P68" s="251"/>
      <c r="Q68" s="251"/>
      <c r="R68" s="280"/>
      <c r="S68" s="280"/>
      <c r="T68" s="280"/>
      <c r="U68" s="38"/>
      <c r="V68" s="39"/>
      <c r="W68" s="567" t="s">
        <v>636</v>
      </c>
      <c r="X68" s="567"/>
      <c r="Y68" s="567"/>
      <c r="Z68" s="579"/>
      <c r="AA68" s="504" t="s">
        <v>637</v>
      </c>
      <c r="AB68" s="504"/>
      <c r="AC68" s="504"/>
      <c r="AD68" s="505"/>
      <c r="AE68" s="504" t="s">
        <v>638</v>
      </c>
      <c r="AF68" s="504"/>
      <c r="AG68" s="504"/>
      <c r="AH68" s="505"/>
      <c r="AI68" s="504" t="s">
        <v>639</v>
      </c>
      <c r="AJ68" s="504"/>
      <c r="AK68" s="504"/>
      <c r="AL68" s="505"/>
      <c r="AM68" s="566" t="s">
        <v>640</v>
      </c>
      <c r="AN68" s="567"/>
      <c r="AO68" s="567"/>
      <c r="AP68" s="568"/>
      <c r="AQ68"/>
    </row>
    <row r="69" spans="1:43" ht="9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0"/>
      <c r="O69" s="251"/>
      <c r="P69" s="251"/>
      <c r="Q69" s="251"/>
      <c r="R69" s="280"/>
      <c r="S69" s="280"/>
      <c r="T69" s="280"/>
      <c r="U69" s="40"/>
      <c r="V69" s="41"/>
      <c r="W69" s="551"/>
      <c r="X69" s="551"/>
      <c r="Y69" s="551"/>
      <c r="Z69" s="562"/>
      <c r="AA69" s="507"/>
      <c r="AB69" s="507"/>
      <c r="AC69" s="507"/>
      <c r="AD69" s="508"/>
      <c r="AE69" s="507"/>
      <c r="AF69" s="507"/>
      <c r="AG69" s="507"/>
      <c r="AH69" s="508"/>
      <c r="AI69" s="510"/>
      <c r="AJ69" s="510"/>
      <c r="AK69" s="510"/>
      <c r="AL69" s="580"/>
      <c r="AM69" s="553"/>
      <c r="AN69" s="554"/>
      <c r="AO69" s="554"/>
      <c r="AP69" s="555"/>
      <c r="AQ69"/>
    </row>
    <row r="70" spans="1:43" ht="9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5"/>
      <c r="O70" s="27"/>
      <c r="P70" s="27"/>
      <c r="Q70" s="27"/>
      <c r="R70" s="27"/>
      <c r="S70" s="27"/>
      <c r="T70" s="27"/>
      <c r="U70" s="27"/>
      <c r="V70" s="27"/>
      <c r="W70" s="551" t="s">
        <v>641</v>
      </c>
      <c r="X70" s="551"/>
      <c r="Y70" s="551"/>
      <c r="Z70" s="562"/>
      <c r="AA70" s="558" t="s">
        <v>642</v>
      </c>
      <c r="AB70" s="551"/>
      <c r="AC70" s="551"/>
      <c r="AD70" s="559"/>
      <c r="AE70" s="550" t="s">
        <v>643</v>
      </c>
      <c r="AF70" s="551"/>
      <c r="AG70" s="551"/>
      <c r="AH70" s="552"/>
      <c r="AI70" s="564"/>
      <c r="AJ70" s="539"/>
      <c r="AK70" s="539"/>
      <c r="AL70" s="540"/>
      <c r="AM70" s="539"/>
      <c r="AN70" s="539"/>
      <c r="AO70" s="539"/>
      <c r="AP70" s="540"/>
      <c r="AQ70"/>
    </row>
    <row r="71" spans="1:43" ht="9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5"/>
      <c r="O71" s="27"/>
      <c r="P71" s="27"/>
      <c r="Q71" s="27"/>
      <c r="R71" s="27"/>
      <c r="S71" s="27"/>
      <c r="T71" s="27"/>
      <c r="U71" s="27"/>
      <c r="V71" s="27"/>
      <c r="W71" s="556"/>
      <c r="X71" s="556"/>
      <c r="Y71" s="556"/>
      <c r="Z71" s="577"/>
      <c r="AA71" s="560"/>
      <c r="AB71" s="556"/>
      <c r="AC71" s="556"/>
      <c r="AD71" s="561"/>
      <c r="AE71" s="576"/>
      <c r="AF71" s="556"/>
      <c r="AG71" s="556"/>
      <c r="AH71" s="557"/>
      <c r="AI71" s="565"/>
      <c r="AJ71" s="521"/>
      <c r="AK71" s="521"/>
      <c r="AL71" s="541"/>
      <c r="AM71" s="521"/>
      <c r="AN71" s="521"/>
      <c r="AO71" s="521"/>
      <c r="AP71" s="541"/>
      <c r="AQ71"/>
    </row>
    <row r="72" spans="1:43" ht="9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5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27"/>
      <c r="AO72" s="27"/>
      <c r="AP72"/>
      <c r="AQ72"/>
    </row>
    <row r="73" spans="1:43" ht="9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51" t="s">
        <v>644</v>
      </c>
      <c r="P73" s="251"/>
      <c r="Q73" s="251"/>
      <c r="R73" s="280"/>
      <c r="S73" s="280"/>
      <c r="T73" s="280"/>
      <c r="U73" s="38"/>
      <c r="V73" s="39"/>
      <c r="W73" s="567" t="s">
        <v>645</v>
      </c>
      <c r="X73" s="567"/>
      <c r="Y73" s="567"/>
      <c r="Z73" s="579"/>
      <c r="AA73" s="572" t="s">
        <v>646</v>
      </c>
      <c r="AB73" s="573"/>
      <c r="AC73" s="573"/>
      <c r="AD73" s="574"/>
      <c r="AE73" s="490" t="s">
        <v>647</v>
      </c>
      <c r="AF73" s="573"/>
      <c r="AG73" s="573"/>
      <c r="AH73" s="575"/>
      <c r="AI73" s="572" t="s">
        <v>648</v>
      </c>
      <c r="AJ73" s="573"/>
      <c r="AK73" s="573"/>
      <c r="AL73" s="574"/>
      <c r="AM73" s="490" t="s">
        <v>649</v>
      </c>
      <c r="AN73" s="567"/>
      <c r="AO73" s="567"/>
      <c r="AP73" s="568"/>
      <c r="AQ73"/>
    </row>
    <row r="74" spans="1:43" ht="9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5"/>
      <c r="O74" s="251"/>
      <c r="P74" s="251"/>
      <c r="Q74" s="251"/>
      <c r="R74" s="280"/>
      <c r="S74" s="280"/>
      <c r="T74" s="280"/>
      <c r="U74" s="40"/>
      <c r="V74" s="41"/>
      <c r="W74" s="551"/>
      <c r="X74" s="551"/>
      <c r="Y74" s="551"/>
      <c r="Z74" s="562"/>
      <c r="AA74" s="558"/>
      <c r="AB74" s="551"/>
      <c r="AC74" s="551"/>
      <c r="AD74" s="559"/>
      <c r="AE74" s="550"/>
      <c r="AF74" s="551"/>
      <c r="AG74" s="551"/>
      <c r="AH74" s="562"/>
      <c r="AI74" s="558"/>
      <c r="AJ74" s="551"/>
      <c r="AK74" s="551"/>
      <c r="AL74" s="559"/>
      <c r="AM74" s="550"/>
      <c r="AN74" s="551"/>
      <c r="AO74" s="551"/>
      <c r="AP74" s="552"/>
      <c r="AQ74"/>
    </row>
    <row r="75" spans="1:43" ht="9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5"/>
      <c r="O75" s="27"/>
      <c r="P75" s="27"/>
      <c r="Q75" s="27"/>
      <c r="R75" s="27"/>
      <c r="S75" s="27"/>
      <c r="T75" s="27"/>
      <c r="U75" s="27"/>
      <c r="V75" s="27"/>
      <c r="W75" s="551" t="s">
        <v>650</v>
      </c>
      <c r="X75" s="551"/>
      <c r="Y75" s="551"/>
      <c r="Z75" s="562"/>
      <c r="AA75" s="558" t="s">
        <v>651</v>
      </c>
      <c r="AB75" s="551"/>
      <c r="AC75" s="551"/>
      <c r="AD75" s="559"/>
      <c r="AE75" s="550" t="s">
        <v>652</v>
      </c>
      <c r="AF75" s="551"/>
      <c r="AG75" s="551"/>
      <c r="AH75" s="562"/>
      <c r="AI75" s="558" t="s">
        <v>653</v>
      </c>
      <c r="AJ75" s="552"/>
      <c r="AK75" s="552"/>
      <c r="AL75" s="559"/>
      <c r="AM75" s="550" t="s">
        <v>654</v>
      </c>
      <c r="AN75" s="551"/>
      <c r="AO75" s="551"/>
      <c r="AP75" s="552"/>
      <c r="AQ75"/>
    </row>
    <row r="76" spans="1:43" ht="9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5"/>
      <c r="O76" s="27"/>
      <c r="P76" s="27"/>
      <c r="Q76" s="27"/>
      <c r="R76" s="27"/>
      <c r="S76" s="27"/>
      <c r="T76" s="27"/>
      <c r="U76" s="27"/>
      <c r="V76" s="27"/>
      <c r="W76" s="551"/>
      <c r="X76" s="551"/>
      <c r="Y76" s="551"/>
      <c r="Z76" s="562"/>
      <c r="AA76" s="558"/>
      <c r="AB76" s="551"/>
      <c r="AC76" s="551"/>
      <c r="AD76" s="559"/>
      <c r="AE76" s="550"/>
      <c r="AF76" s="551"/>
      <c r="AG76" s="551"/>
      <c r="AH76" s="562"/>
      <c r="AI76" s="509"/>
      <c r="AJ76" s="552"/>
      <c r="AK76" s="552"/>
      <c r="AL76" s="559"/>
      <c r="AM76" s="550"/>
      <c r="AN76" s="551"/>
      <c r="AO76" s="551"/>
      <c r="AP76" s="552"/>
      <c r="AQ76"/>
    </row>
    <row r="77" spans="1:43" ht="9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5"/>
      <c r="O77" s="27"/>
      <c r="P77" s="27"/>
      <c r="Q77" s="27"/>
      <c r="R77" s="27"/>
      <c r="S77" s="27"/>
      <c r="T77" s="27"/>
      <c r="U77" s="27"/>
      <c r="V77" s="27"/>
      <c r="W77" s="551" t="s">
        <v>655</v>
      </c>
      <c r="X77" s="551"/>
      <c r="Y77" s="551"/>
      <c r="Z77" s="562"/>
      <c r="AA77" s="558" t="s">
        <v>656</v>
      </c>
      <c r="AB77" s="551"/>
      <c r="AC77" s="551"/>
      <c r="AD77" s="559"/>
      <c r="AE77" s="550" t="s">
        <v>657</v>
      </c>
      <c r="AF77" s="551"/>
      <c r="AG77" s="551"/>
      <c r="AH77" s="562"/>
      <c r="AI77" s="558" t="s">
        <v>658</v>
      </c>
      <c r="AJ77" s="551"/>
      <c r="AK77" s="551"/>
      <c r="AL77" s="559"/>
      <c r="AM77" s="550" t="s">
        <v>659</v>
      </c>
      <c r="AN77" s="551"/>
      <c r="AO77" s="551"/>
      <c r="AP77" s="552"/>
      <c r="AQ77"/>
    </row>
    <row r="78" spans="1:43" ht="9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35"/>
      <c r="O78" s="27"/>
      <c r="P78" s="27"/>
      <c r="Q78" s="27"/>
      <c r="R78" s="27"/>
      <c r="S78" s="27"/>
      <c r="T78" s="27"/>
      <c r="U78" s="27"/>
      <c r="V78" s="27"/>
      <c r="W78" s="551"/>
      <c r="X78" s="551"/>
      <c r="Y78" s="551"/>
      <c r="Z78" s="562"/>
      <c r="AA78" s="560"/>
      <c r="AB78" s="556"/>
      <c r="AC78" s="556"/>
      <c r="AD78" s="561"/>
      <c r="AE78" s="553"/>
      <c r="AF78" s="554"/>
      <c r="AG78" s="554"/>
      <c r="AH78" s="563"/>
      <c r="AI78" s="560"/>
      <c r="AJ78" s="556"/>
      <c r="AK78" s="556"/>
      <c r="AL78" s="561"/>
      <c r="AM78" s="553"/>
      <c r="AN78" s="554"/>
      <c r="AO78" s="554"/>
      <c r="AP78" s="555"/>
      <c r="AQ78"/>
    </row>
    <row r="79" spans="1:43" ht="9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5"/>
      <c r="O79" s="27"/>
      <c r="P79" s="27"/>
      <c r="Q79" s="27"/>
      <c r="R79" s="27"/>
      <c r="S79" s="27"/>
      <c r="T79" s="27"/>
      <c r="U79" s="27"/>
      <c r="V79" s="27"/>
      <c r="W79" s="551" t="s">
        <v>660</v>
      </c>
      <c r="X79" s="551"/>
      <c r="Y79" s="551"/>
      <c r="Z79" s="552"/>
      <c r="AA79" s="564"/>
      <c r="AB79" s="539"/>
      <c r="AC79" s="539"/>
      <c r="AD79" s="540"/>
      <c r="AE79" s="539"/>
      <c r="AF79" s="539"/>
      <c r="AG79" s="539"/>
      <c r="AH79" s="540"/>
      <c r="AI79" s="539"/>
      <c r="AJ79" s="539"/>
      <c r="AK79" s="539"/>
      <c r="AL79" s="540"/>
      <c r="AM79" s="539"/>
      <c r="AN79" s="539"/>
      <c r="AO79" s="539"/>
      <c r="AP79" s="540"/>
      <c r="AQ79"/>
    </row>
    <row r="80" spans="1:43" ht="9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35"/>
      <c r="O80" s="27"/>
      <c r="P80" s="27"/>
      <c r="Q80" s="27"/>
      <c r="R80" s="27"/>
      <c r="S80" s="27"/>
      <c r="T80" s="27"/>
      <c r="U80" s="27"/>
      <c r="V80" s="27"/>
      <c r="W80" s="556"/>
      <c r="X80" s="556"/>
      <c r="Y80" s="556"/>
      <c r="Z80" s="557"/>
      <c r="AA80" s="565"/>
      <c r="AB80" s="521"/>
      <c r="AC80" s="521"/>
      <c r="AD80" s="541"/>
      <c r="AE80" s="521"/>
      <c r="AF80" s="521"/>
      <c r="AG80" s="521"/>
      <c r="AH80" s="541"/>
      <c r="AI80" s="521"/>
      <c r="AJ80" s="521"/>
      <c r="AK80" s="521"/>
      <c r="AL80" s="541"/>
      <c r="AM80" s="521"/>
      <c r="AN80" s="521"/>
      <c r="AO80" s="521"/>
      <c r="AP80" s="541"/>
      <c r="AQ80"/>
    </row>
    <row r="81" spans="1:43" ht="9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3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27"/>
      <c r="AN81" s="27"/>
      <c r="AO81" s="27"/>
      <c r="AP81"/>
      <c r="AQ81"/>
    </row>
    <row r="82" spans="1:43" ht="9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51" t="s">
        <v>661</v>
      </c>
      <c r="P82" s="251"/>
      <c r="Q82" s="251"/>
      <c r="R82" s="280"/>
      <c r="S82" s="280"/>
      <c r="T82" s="280"/>
      <c r="U82" s="38"/>
      <c r="V82" s="39"/>
      <c r="W82" s="567" t="s">
        <v>662</v>
      </c>
      <c r="X82" s="567"/>
      <c r="Y82" s="567"/>
      <c r="Z82" s="579"/>
      <c r="AA82" s="572" t="s">
        <v>663</v>
      </c>
      <c r="AB82" s="573"/>
      <c r="AC82" s="573"/>
      <c r="AD82" s="574"/>
      <c r="AE82" s="490" t="s">
        <v>664</v>
      </c>
      <c r="AF82" s="573"/>
      <c r="AG82" s="573"/>
      <c r="AH82" s="575"/>
      <c r="AI82" s="572" t="s">
        <v>665</v>
      </c>
      <c r="AJ82" s="573"/>
      <c r="AK82" s="573"/>
      <c r="AL82" s="574"/>
      <c r="AM82" s="566" t="s">
        <v>666</v>
      </c>
      <c r="AN82" s="567"/>
      <c r="AO82" s="567"/>
      <c r="AP82" s="568"/>
      <c r="AQ82"/>
    </row>
    <row r="83" spans="1:43" ht="9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1"/>
      <c r="P83" s="251"/>
      <c r="Q83" s="251"/>
      <c r="R83" s="280"/>
      <c r="S83" s="280"/>
      <c r="T83" s="280"/>
      <c r="U83" s="40"/>
      <c r="V83" s="41"/>
      <c r="W83" s="551"/>
      <c r="X83" s="551"/>
      <c r="Y83" s="551"/>
      <c r="Z83" s="562"/>
      <c r="AA83" s="558"/>
      <c r="AB83" s="551"/>
      <c r="AC83" s="551"/>
      <c r="AD83" s="559"/>
      <c r="AE83" s="550"/>
      <c r="AF83" s="551"/>
      <c r="AG83" s="551"/>
      <c r="AH83" s="562"/>
      <c r="AI83" s="558"/>
      <c r="AJ83" s="551"/>
      <c r="AK83" s="551"/>
      <c r="AL83" s="559"/>
      <c r="AM83" s="550"/>
      <c r="AN83" s="551"/>
      <c r="AO83" s="551"/>
      <c r="AP83" s="552"/>
      <c r="AQ83"/>
    </row>
    <row r="84" spans="1:43" ht="9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551" t="s">
        <v>667</v>
      </c>
      <c r="X84" s="551"/>
      <c r="Y84" s="551"/>
      <c r="Z84" s="562"/>
      <c r="AA84" s="558" t="s">
        <v>0</v>
      </c>
      <c r="AB84" s="551"/>
      <c r="AC84" s="551"/>
      <c r="AD84" s="559"/>
      <c r="AE84" s="550" t="s">
        <v>1</v>
      </c>
      <c r="AF84" s="551"/>
      <c r="AG84" s="551"/>
      <c r="AH84" s="562"/>
      <c r="AI84" s="569" t="s">
        <v>2</v>
      </c>
      <c r="AJ84" s="570"/>
      <c r="AK84" s="570"/>
      <c r="AL84" s="571"/>
      <c r="AM84" s="550" t="s">
        <v>3</v>
      </c>
      <c r="AN84" s="551"/>
      <c r="AO84" s="551"/>
      <c r="AP84" s="552"/>
      <c r="AQ84"/>
    </row>
    <row r="85" spans="1:43" ht="9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551"/>
      <c r="X85" s="551"/>
      <c r="Y85" s="551"/>
      <c r="Z85" s="562"/>
      <c r="AA85" s="558"/>
      <c r="AB85" s="551"/>
      <c r="AC85" s="551"/>
      <c r="AD85" s="559"/>
      <c r="AE85" s="550"/>
      <c r="AF85" s="551"/>
      <c r="AG85" s="551"/>
      <c r="AH85" s="562"/>
      <c r="AI85" s="569"/>
      <c r="AJ85" s="570"/>
      <c r="AK85" s="570"/>
      <c r="AL85" s="571"/>
      <c r="AM85" s="550"/>
      <c r="AN85" s="551"/>
      <c r="AO85" s="551"/>
      <c r="AP85" s="552"/>
      <c r="AQ85"/>
    </row>
    <row r="86" spans="1:43" ht="9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551" t="s">
        <v>4</v>
      </c>
      <c r="X86" s="551"/>
      <c r="Y86" s="551"/>
      <c r="Z86" s="562"/>
      <c r="AA86" s="558" t="s">
        <v>5</v>
      </c>
      <c r="AB86" s="551"/>
      <c r="AC86" s="551"/>
      <c r="AD86" s="559"/>
      <c r="AE86" s="550" t="s">
        <v>6</v>
      </c>
      <c r="AF86" s="551"/>
      <c r="AG86" s="551"/>
      <c r="AH86" s="562"/>
      <c r="AI86" s="558" t="s">
        <v>7</v>
      </c>
      <c r="AJ86" s="551"/>
      <c r="AK86" s="551"/>
      <c r="AL86" s="559"/>
      <c r="AM86" s="550" t="s">
        <v>8</v>
      </c>
      <c r="AN86" s="551"/>
      <c r="AO86" s="551"/>
      <c r="AP86" s="552"/>
      <c r="AQ86"/>
    </row>
    <row r="87" spans="1:43" ht="9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551"/>
      <c r="X87" s="551"/>
      <c r="Y87" s="551"/>
      <c r="Z87" s="562"/>
      <c r="AA87" s="560"/>
      <c r="AB87" s="556"/>
      <c r="AC87" s="556"/>
      <c r="AD87" s="561"/>
      <c r="AE87" s="553"/>
      <c r="AF87" s="554"/>
      <c r="AG87" s="554"/>
      <c r="AH87" s="563"/>
      <c r="AI87" s="560"/>
      <c r="AJ87" s="556"/>
      <c r="AK87" s="556"/>
      <c r="AL87" s="561"/>
      <c r="AM87" s="553"/>
      <c r="AN87" s="554"/>
      <c r="AO87" s="554"/>
      <c r="AP87" s="555"/>
      <c r="AQ87"/>
    </row>
    <row r="88" spans="1:43" ht="9.75" customHeight="1">
      <c r="A88" s="27"/>
      <c r="B88" s="27"/>
      <c r="T88" s="27"/>
      <c r="U88" s="27"/>
      <c r="V88" s="27"/>
      <c r="W88" s="551" t="s">
        <v>9</v>
      </c>
      <c r="X88" s="551"/>
      <c r="Y88" s="551"/>
      <c r="Z88" s="552"/>
      <c r="AA88" s="564"/>
      <c r="AB88" s="539"/>
      <c r="AC88" s="539"/>
      <c r="AD88" s="540"/>
      <c r="AE88" s="539"/>
      <c r="AF88" s="539"/>
      <c r="AG88" s="539"/>
      <c r="AH88" s="540"/>
      <c r="AI88" s="539"/>
      <c r="AJ88" s="539"/>
      <c r="AK88" s="539"/>
      <c r="AL88" s="540"/>
      <c r="AM88" s="539"/>
      <c r="AN88" s="539"/>
      <c r="AO88" s="539"/>
      <c r="AP88" s="540"/>
      <c r="AQ88"/>
    </row>
    <row r="89" spans="1:43" ht="9.75" customHeight="1">
      <c r="A89" s="27"/>
      <c r="B89" s="27"/>
      <c r="T89" s="27"/>
      <c r="U89" s="27"/>
      <c r="V89" s="27"/>
      <c r="W89" s="556"/>
      <c r="X89" s="556"/>
      <c r="Y89" s="556"/>
      <c r="Z89" s="557"/>
      <c r="AA89" s="565"/>
      <c r="AB89" s="521"/>
      <c r="AC89" s="521"/>
      <c r="AD89" s="541"/>
      <c r="AE89" s="521"/>
      <c r="AF89" s="521"/>
      <c r="AG89" s="521"/>
      <c r="AH89" s="541"/>
      <c r="AI89" s="521"/>
      <c r="AJ89" s="521"/>
      <c r="AK89" s="521"/>
      <c r="AL89" s="541"/>
      <c r="AM89" s="521"/>
      <c r="AN89" s="521"/>
      <c r="AO89" s="521"/>
      <c r="AP89" s="541"/>
      <c r="AQ89"/>
    </row>
    <row r="90" spans="1:43" ht="9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/>
      <c r="AQ90"/>
    </row>
    <row r="91" spans="1:43" ht="9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O91" s="27"/>
      <c r="AP91"/>
      <c r="AQ91"/>
    </row>
    <row r="92" spans="1:43" ht="9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AI92" s="27"/>
      <c r="AJ92" s="27"/>
      <c r="AO92" s="27"/>
      <c r="AP92"/>
      <c r="AQ92"/>
    </row>
    <row r="93" spans="1:43" ht="9.75" customHeight="1">
      <c r="A93" s="27"/>
      <c r="B93" s="27"/>
      <c r="C93" s="27"/>
      <c r="D93" s="27"/>
      <c r="E93" s="27"/>
      <c r="F93" s="27"/>
      <c r="G93" s="27"/>
      <c r="H93" s="27"/>
      <c r="I93" s="456" t="s">
        <v>10</v>
      </c>
      <c r="J93" s="321"/>
      <c r="K93" s="321"/>
      <c r="L93" s="467"/>
      <c r="M93" s="47"/>
      <c r="N93" s="47"/>
      <c r="O93" s="456" t="s">
        <v>11</v>
      </c>
      <c r="P93" s="321"/>
      <c r="Q93" s="321"/>
      <c r="R93" s="321"/>
      <c r="S93" s="321"/>
      <c r="T93" s="467"/>
      <c r="U93" s="456" t="s">
        <v>12</v>
      </c>
      <c r="V93" s="542"/>
      <c r="W93" s="542"/>
      <c r="X93" s="542"/>
      <c r="Y93" s="542"/>
      <c r="Z93" s="543"/>
      <c r="AA93" s="456" t="s">
        <v>13</v>
      </c>
      <c r="AB93" s="542"/>
      <c r="AC93" s="542"/>
      <c r="AD93" s="542"/>
      <c r="AE93" s="542"/>
      <c r="AF93" s="543"/>
      <c r="AI93" s="27"/>
      <c r="AJ93" s="27"/>
      <c r="AK93" s="27"/>
      <c r="AL93" s="27"/>
      <c r="AM93" s="27"/>
      <c r="AN93" s="27"/>
      <c r="AO93" s="27"/>
      <c r="AP93"/>
      <c r="AQ93"/>
    </row>
    <row r="94" spans="1:43" ht="9.75" customHeight="1">
      <c r="A94" s="27"/>
      <c r="B94" s="27"/>
      <c r="C94" s="27"/>
      <c r="D94" s="27"/>
      <c r="E94" s="27"/>
      <c r="F94" s="27"/>
      <c r="G94" s="47"/>
      <c r="H94" s="30"/>
      <c r="I94" s="459"/>
      <c r="J94" s="460"/>
      <c r="K94" s="460"/>
      <c r="L94" s="468"/>
      <c r="M94" s="30"/>
      <c r="N94" s="31"/>
      <c r="O94" s="460"/>
      <c r="P94" s="460"/>
      <c r="Q94" s="460"/>
      <c r="R94" s="460"/>
      <c r="S94" s="460"/>
      <c r="T94" s="468"/>
      <c r="U94" s="544"/>
      <c r="V94" s="545"/>
      <c r="W94" s="545"/>
      <c r="X94" s="545"/>
      <c r="Y94" s="545"/>
      <c r="Z94" s="546"/>
      <c r="AA94" s="544"/>
      <c r="AB94" s="545"/>
      <c r="AC94" s="545"/>
      <c r="AD94" s="545"/>
      <c r="AE94" s="545"/>
      <c r="AF94" s="546"/>
      <c r="AI94" s="27"/>
      <c r="AJ94" s="27"/>
      <c r="AK94" s="27"/>
      <c r="AL94" s="27"/>
      <c r="AM94" s="27"/>
      <c r="AN94" s="27"/>
      <c r="AO94" s="27"/>
      <c r="AP94"/>
      <c r="AQ94"/>
    </row>
    <row r="95" spans="1:43" ht="9.75" customHeight="1">
      <c r="A95" s="27"/>
      <c r="B95" s="27"/>
      <c r="C95" s="27"/>
      <c r="D95" s="27"/>
      <c r="E95" s="27"/>
      <c r="F95" s="27"/>
      <c r="G95" s="47"/>
      <c r="H95" s="35"/>
      <c r="M95" s="47"/>
      <c r="N95" s="47"/>
      <c r="AI95" s="27"/>
      <c r="AJ95" s="27"/>
      <c r="AK95" s="27"/>
      <c r="AL95" s="27"/>
      <c r="AM95" s="27"/>
      <c r="AN95" s="27"/>
      <c r="AO95" s="27"/>
      <c r="AP95"/>
      <c r="AQ95"/>
    </row>
    <row r="96" spans="1:43" ht="9.75" customHeight="1">
      <c r="A96" s="27"/>
      <c r="B96" s="27"/>
      <c r="C96" s="27"/>
      <c r="D96" s="27"/>
      <c r="E96" s="27"/>
      <c r="F96" s="27"/>
      <c r="G96" s="30"/>
      <c r="H96" s="35"/>
      <c r="M96" s="47"/>
      <c r="N96" s="47"/>
      <c r="AI96" s="27"/>
      <c r="AJ96" s="27"/>
      <c r="AK96" s="27"/>
      <c r="AL96" s="27"/>
      <c r="AM96" s="27"/>
      <c r="AN96" s="27"/>
      <c r="AO96" s="27"/>
      <c r="AP96"/>
      <c r="AQ96"/>
    </row>
    <row r="97" spans="1:43" ht="9.75" customHeight="1">
      <c r="A97" s="27"/>
      <c r="B97" s="27"/>
      <c r="C97" s="27"/>
      <c r="D97" s="27"/>
      <c r="E97" s="27"/>
      <c r="F97" s="27"/>
      <c r="G97" s="35"/>
      <c r="H97" s="28"/>
      <c r="I97" s="456" t="s">
        <v>14</v>
      </c>
      <c r="J97" s="321"/>
      <c r="K97" s="321"/>
      <c r="L97" s="467"/>
      <c r="M97" s="28"/>
      <c r="N97" s="29"/>
      <c r="O97" s="321" t="s">
        <v>15</v>
      </c>
      <c r="P97" s="321"/>
      <c r="Q97" s="321"/>
      <c r="R97" s="321"/>
      <c r="S97" s="321"/>
      <c r="T97" s="467"/>
      <c r="U97" s="456" t="s">
        <v>626</v>
      </c>
      <c r="V97" s="542"/>
      <c r="W97" s="542"/>
      <c r="X97" s="542"/>
      <c r="Y97" s="542"/>
      <c r="Z97" s="543"/>
      <c r="AA97" s="456" t="s">
        <v>16</v>
      </c>
      <c r="AB97" s="542"/>
      <c r="AC97" s="542"/>
      <c r="AD97" s="542"/>
      <c r="AE97" s="542"/>
      <c r="AF97" s="543"/>
      <c r="AI97" s="27"/>
      <c r="AJ97" s="27"/>
      <c r="AK97" s="27"/>
      <c r="AL97" s="27"/>
      <c r="AM97" s="27"/>
      <c r="AN97" s="27"/>
      <c r="AO97" s="27"/>
      <c r="AP97"/>
      <c r="AQ97"/>
    </row>
    <row r="98" spans="1:43" ht="9.75" customHeight="1">
      <c r="A98"/>
      <c r="B98"/>
      <c r="C98"/>
      <c r="D98"/>
      <c r="E98"/>
      <c r="F98"/>
      <c r="G98" s="44"/>
      <c r="H98" s="47"/>
      <c r="I98" s="459"/>
      <c r="J98" s="460"/>
      <c r="K98" s="460"/>
      <c r="L98" s="468"/>
      <c r="M98" s="48"/>
      <c r="N98" s="48"/>
      <c r="O98" s="459"/>
      <c r="P98" s="460"/>
      <c r="Q98" s="460"/>
      <c r="R98" s="460"/>
      <c r="S98" s="460"/>
      <c r="T98" s="468"/>
      <c r="U98" s="544"/>
      <c r="V98" s="545"/>
      <c r="W98" s="545"/>
      <c r="X98" s="545"/>
      <c r="Y98" s="545"/>
      <c r="Z98" s="546"/>
      <c r="AA98" s="544"/>
      <c r="AB98" s="545"/>
      <c r="AC98" s="545"/>
      <c r="AD98" s="545"/>
      <c r="AE98" s="545"/>
      <c r="AF98" s="546"/>
      <c r="AI98"/>
      <c r="AJ98"/>
      <c r="AK98"/>
      <c r="AL98"/>
      <c r="AM98"/>
      <c r="AN98"/>
      <c r="AO98"/>
      <c r="AP98"/>
      <c r="AQ98"/>
    </row>
    <row r="99" spans="1:43" ht="9.75" customHeight="1">
      <c r="A99"/>
      <c r="B99"/>
      <c r="C99"/>
      <c r="D99"/>
      <c r="E99"/>
      <c r="F99"/>
      <c r="G99" s="44"/>
      <c r="H99" s="48"/>
      <c r="I99"/>
      <c r="J99"/>
      <c r="K99"/>
      <c r="L99"/>
      <c r="M99" s="48"/>
      <c r="N99" s="48"/>
      <c r="AI99"/>
      <c r="AJ99"/>
      <c r="AK99"/>
      <c r="AL99"/>
      <c r="AM99"/>
      <c r="AN99"/>
      <c r="AO99"/>
      <c r="AP99"/>
      <c r="AQ99"/>
    </row>
    <row r="100" spans="1:43" ht="9.75" customHeight="1">
      <c r="A100"/>
      <c r="B100"/>
      <c r="C100"/>
      <c r="D100"/>
      <c r="E100"/>
      <c r="F100"/>
      <c r="G100" s="44"/>
      <c r="H100" s="4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9.75" customHeight="1">
      <c r="A101" s="548" t="s">
        <v>17</v>
      </c>
      <c r="B101" s="457"/>
      <c r="C101" s="457"/>
      <c r="D101" s="457"/>
      <c r="E101" s="458"/>
      <c r="F101" s="10"/>
      <c r="G101" s="44"/>
      <c r="H101" s="48"/>
      <c r="I101"/>
      <c r="J101"/>
      <c r="K101"/>
      <c r="L101"/>
      <c r="M101"/>
      <c r="N101"/>
      <c r="O101" s="456" t="s">
        <v>677</v>
      </c>
      <c r="P101" s="321"/>
      <c r="Q101" s="321"/>
      <c r="R101" s="321"/>
      <c r="S101" s="321"/>
      <c r="T101" s="467"/>
      <c r="U101" s="28"/>
      <c r="V101" s="32"/>
      <c r="W101" s="465" t="s">
        <v>312</v>
      </c>
      <c r="X101" s="465"/>
      <c r="Y101" s="465"/>
      <c r="Z101" s="465"/>
      <c r="AA101" s="465" t="s">
        <v>678</v>
      </c>
      <c r="AB101" s="465"/>
      <c r="AC101" s="465"/>
      <c r="AD101" s="465"/>
      <c r="AE101" s="465" t="s">
        <v>679</v>
      </c>
      <c r="AF101" s="465"/>
      <c r="AG101" s="465"/>
      <c r="AH101" s="465"/>
      <c r="AI101" s="456" t="s">
        <v>680</v>
      </c>
      <c r="AJ101" s="321"/>
      <c r="AK101" s="321"/>
      <c r="AL101" s="321"/>
      <c r="AM101" s="109"/>
      <c r="AN101" s="9"/>
      <c r="AO101" s="9"/>
      <c r="AP101" s="10"/>
      <c r="AQ101"/>
    </row>
    <row r="102" spans="1:43" ht="9.75" customHeight="1">
      <c r="A102" s="549"/>
      <c r="B102" s="461"/>
      <c r="C102" s="461"/>
      <c r="D102" s="461"/>
      <c r="E102" s="462"/>
      <c r="F102" s="61"/>
      <c r="G102" s="44"/>
      <c r="H102" s="48"/>
      <c r="I102"/>
      <c r="J102"/>
      <c r="K102"/>
      <c r="L102"/>
      <c r="M102"/>
      <c r="N102" s="43"/>
      <c r="O102" s="459"/>
      <c r="P102" s="460"/>
      <c r="Q102" s="460"/>
      <c r="R102" s="460"/>
      <c r="S102" s="460"/>
      <c r="T102" s="468"/>
      <c r="U102" s="30"/>
      <c r="V102" s="33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465"/>
      <c r="AG102" s="465"/>
      <c r="AH102" s="465"/>
      <c r="AI102" s="459"/>
      <c r="AJ102" s="460"/>
      <c r="AK102" s="460"/>
      <c r="AL102" s="460"/>
      <c r="AM102" s="109"/>
      <c r="AN102" s="9"/>
      <c r="AO102" s="9"/>
      <c r="AP102" s="10"/>
      <c r="AQ102"/>
    </row>
    <row r="103" spans="1:43" ht="9.75" customHeight="1">
      <c r="A103"/>
      <c r="B103"/>
      <c r="C103"/>
      <c r="D103"/>
      <c r="E103"/>
      <c r="F103"/>
      <c r="G103" s="44"/>
      <c r="H103" s="48"/>
      <c r="I103"/>
      <c r="J103"/>
      <c r="K103"/>
      <c r="L103"/>
      <c r="M103"/>
      <c r="N103" s="44"/>
      <c r="O103"/>
      <c r="P103"/>
      <c r="Q103"/>
      <c r="R103"/>
      <c r="S103"/>
      <c r="T103"/>
      <c r="U103"/>
      <c r="V103"/>
      <c r="W103" s="456" t="s">
        <v>313</v>
      </c>
      <c r="X103" s="321"/>
      <c r="Y103" s="321"/>
      <c r="Z103" s="467"/>
      <c r="AA103" s="456" t="s">
        <v>314</v>
      </c>
      <c r="AB103" s="321"/>
      <c r="AC103" s="321"/>
      <c r="AD103" s="467"/>
      <c r="AE103" s="456" t="s">
        <v>315</v>
      </c>
      <c r="AF103" s="321"/>
      <c r="AG103" s="321"/>
      <c r="AH103" s="467"/>
      <c r="AI103" s="48"/>
      <c r="AJ103" s="48"/>
      <c r="AK103" s="48"/>
      <c r="AL103" s="48"/>
      <c r="AM103" s="48"/>
      <c r="AN103" s="48"/>
      <c r="AO103" s="48"/>
      <c r="AP103" s="48"/>
      <c r="AQ103"/>
    </row>
    <row r="104" spans="1:43" ht="9.75" customHeight="1">
      <c r="A104"/>
      <c r="B104"/>
      <c r="C104"/>
      <c r="D104"/>
      <c r="E104"/>
      <c r="F104"/>
      <c r="G104" s="44"/>
      <c r="H104" s="48"/>
      <c r="I104"/>
      <c r="J104"/>
      <c r="K104"/>
      <c r="L104"/>
      <c r="M104"/>
      <c r="N104" s="44"/>
      <c r="O104" s="251"/>
      <c r="P104" s="251"/>
      <c r="Q104" s="251"/>
      <c r="R104" s="251"/>
      <c r="S104" s="251"/>
      <c r="T104" s="251"/>
      <c r="U104" s="47"/>
      <c r="V104" s="47"/>
      <c r="W104" s="459"/>
      <c r="X104" s="460"/>
      <c r="Y104" s="460"/>
      <c r="Z104" s="468"/>
      <c r="AA104" s="459"/>
      <c r="AB104" s="460"/>
      <c r="AC104" s="460"/>
      <c r="AD104" s="468"/>
      <c r="AE104" s="459"/>
      <c r="AF104" s="460"/>
      <c r="AG104" s="460"/>
      <c r="AH104" s="468"/>
      <c r="AI104" s="251"/>
      <c r="AJ104" s="251"/>
      <c r="AK104" s="251"/>
      <c r="AL104" s="524"/>
      <c r="AM104" s="251"/>
      <c r="AN104" s="251"/>
      <c r="AO104" s="251"/>
      <c r="AP104" s="524"/>
      <c r="AQ104"/>
    </row>
    <row r="105" spans="1:43" ht="9.75" customHeight="1">
      <c r="A105"/>
      <c r="B105"/>
      <c r="C105"/>
      <c r="D105"/>
      <c r="E105"/>
      <c r="F105"/>
      <c r="G105" s="44"/>
      <c r="H105" s="48"/>
      <c r="I105"/>
      <c r="J105"/>
      <c r="K105"/>
      <c r="L105"/>
      <c r="M105"/>
      <c r="N105" s="44"/>
      <c r="O105" s="251"/>
      <c r="P105" s="251"/>
      <c r="Q105" s="251"/>
      <c r="R105" s="251"/>
      <c r="S105" s="251"/>
      <c r="T105" s="251"/>
      <c r="U105" s="47"/>
      <c r="V105" s="47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0"/>
      <c r="AI105" s="251"/>
      <c r="AJ105" s="251"/>
      <c r="AK105" s="251"/>
      <c r="AL105" s="524"/>
      <c r="AM105" s="251"/>
      <c r="AN105" s="251"/>
      <c r="AO105" s="251"/>
      <c r="AP105" s="524"/>
      <c r="AQ105"/>
    </row>
    <row r="106" spans="1:43" ht="9.75" customHeight="1">
      <c r="A106"/>
      <c r="B106"/>
      <c r="C106"/>
      <c r="D106"/>
      <c r="E106"/>
      <c r="F106"/>
      <c r="G106" s="44"/>
      <c r="H106" s="48"/>
      <c r="I106"/>
      <c r="J106"/>
      <c r="K106"/>
      <c r="L106"/>
      <c r="M106"/>
      <c r="N106" s="42"/>
      <c r="O106" s="456" t="s">
        <v>681</v>
      </c>
      <c r="P106" s="321"/>
      <c r="Q106" s="321"/>
      <c r="R106" s="321"/>
      <c r="S106" s="321"/>
      <c r="T106" s="467"/>
      <c r="U106" s="28"/>
      <c r="V106" s="32"/>
      <c r="W106" s="465" t="s">
        <v>312</v>
      </c>
      <c r="X106" s="465"/>
      <c r="Y106" s="465"/>
      <c r="Z106" s="465"/>
      <c r="AA106" s="465" t="s">
        <v>678</v>
      </c>
      <c r="AB106" s="465"/>
      <c r="AC106" s="465"/>
      <c r="AD106" s="465"/>
      <c r="AE106" s="465" t="s">
        <v>679</v>
      </c>
      <c r="AF106" s="465"/>
      <c r="AG106" s="465"/>
      <c r="AH106" s="465"/>
      <c r="AI106" s="456" t="s">
        <v>682</v>
      </c>
      <c r="AJ106" s="321"/>
      <c r="AK106" s="321"/>
      <c r="AL106" s="321"/>
      <c r="AM106" s="474"/>
      <c r="AN106" s="251"/>
      <c r="AO106" s="251"/>
      <c r="AP106" s="524"/>
      <c r="AQ106"/>
    </row>
    <row r="107" spans="1:43" ht="9.75" customHeight="1">
      <c r="A107"/>
      <c r="B107"/>
      <c r="C107"/>
      <c r="D107"/>
      <c r="E107"/>
      <c r="F107"/>
      <c r="G107" s="44"/>
      <c r="H107" s="48"/>
      <c r="I107"/>
      <c r="J107"/>
      <c r="K107"/>
      <c r="L107"/>
      <c r="M107"/>
      <c r="N107" s="43"/>
      <c r="O107" s="459"/>
      <c r="P107" s="460"/>
      <c r="Q107" s="460"/>
      <c r="R107" s="460"/>
      <c r="S107" s="460"/>
      <c r="T107" s="468"/>
      <c r="U107" s="30"/>
      <c r="V107" s="33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59"/>
      <c r="AJ107" s="460"/>
      <c r="AK107" s="460"/>
      <c r="AL107" s="460"/>
      <c r="AM107" s="474"/>
      <c r="AN107" s="251"/>
      <c r="AO107" s="251"/>
      <c r="AP107" s="524"/>
      <c r="AQ107"/>
    </row>
    <row r="108" spans="1:43" ht="9.75" customHeight="1">
      <c r="A108"/>
      <c r="B108"/>
      <c r="C108"/>
      <c r="D108"/>
      <c r="E108"/>
      <c r="F108"/>
      <c r="G108" s="42"/>
      <c r="H108" s="63"/>
      <c r="I108" s="547" t="s">
        <v>18</v>
      </c>
      <c r="J108" s="465"/>
      <c r="K108" s="465"/>
      <c r="L108" s="466"/>
      <c r="M108" s="29"/>
      <c r="N108" s="44"/>
      <c r="O108"/>
      <c r="P108"/>
      <c r="Q108"/>
      <c r="R108"/>
      <c r="S108"/>
      <c r="T108"/>
      <c r="U108"/>
      <c r="V108"/>
      <c r="W108" s="456" t="s">
        <v>313</v>
      </c>
      <c r="X108" s="321"/>
      <c r="Y108" s="321"/>
      <c r="Z108" s="467"/>
      <c r="AA108" s="456" t="s">
        <v>314</v>
      </c>
      <c r="AB108" s="321"/>
      <c r="AC108" s="321"/>
      <c r="AD108" s="467"/>
      <c r="AE108" s="456" t="s">
        <v>315</v>
      </c>
      <c r="AF108" s="321"/>
      <c r="AG108" s="321"/>
      <c r="AH108" s="467"/>
      <c r="AI108"/>
      <c r="AJ108"/>
      <c r="AK108"/>
      <c r="AL108"/>
      <c r="AM108"/>
      <c r="AN108"/>
      <c r="AO108"/>
      <c r="AP108"/>
      <c r="AQ108"/>
    </row>
    <row r="109" spans="1:43" ht="9.75" customHeight="1">
      <c r="A109"/>
      <c r="B109"/>
      <c r="C109"/>
      <c r="D109"/>
      <c r="E109"/>
      <c r="F109"/>
      <c r="G109" s="62"/>
      <c r="H109"/>
      <c r="I109" s="465"/>
      <c r="J109" s="465"/>
      <c r="K109" s="465"/>
      <c r="L109" s="466"/>
      <c r="M109" s="33"/>
      <c r="N109" s="76"/>
      <c r="O109" s="208"/>
      <c r="P109" s="208"/>
      <c r="Q109" s="208"/>
      <c r="R109" s="208"/>
      <c r="S109" s="208"/>
      <c r="T109" s="208"/>
      <c r="U109" s="75"/>
      <c r="V109" s="75"/>
      <c r="W109" s="459"/>
      <c r="X109" s="460"/>
      <c r="Y109" s="460"/>
      <c r="Z109" s="468"/>
      <c r="AA109" s="459"/>
      <c r="AB109" s="460"/>
      <c r="AC109" s="460"/>
      <c r="AD109" s="468"/>
      <c r="AE109" s="459"/>
      <c r="AF109" s="460"/>
      <c r="AG109" s="460"/>
      <c r="AH109" s="468"/>
      <c r="AI109"/>
      <c r="AJ109"/>
      <c r="AK109"/>
      <c r="AL109"/>
      <c r="AM109"/>
      <c r="AN109"/>
      <c r="AO109"/>
      <c r="AP109"/>
      <c r="AQ109"/>
    </row>
    <row r="110" spans="1:43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76"/>
      <c r="O110" s="208"/>
      <c r="P110" s="208"/>
      <c r="Q110" s="208"/>
      <c r="R110" s="208"/>
      <c r="S110" s="208"/>
      <c r="T110" s="208"/>
      <c r="U110" s="75"/>
      <c r="V110" s="75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/>
      <c r="AJ110"/>
      <c r="AK110"/>
      <c r="AL110"/>
      <c r="AM110"/>
      <c r="AN110"/>
      <c r="AO110"/>
      <c r="AP110"/>
      <c r="AQ110"/>
    </row>
    <row r="111" spans="1:43" ht="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45"/>
      <c r="O111" s="456" t="s">
        <v>683</v>
      </c>
      <c r="P111" s="321"/>
      <c r="Q111" s="321"/>
      <c r="R111" s="321"/>
      <c r="S111" s="321"/>
      <c r="T111" s="467"/>
      <c r="U111" s="28"/>
      <c r="V111" s="32"/>
      <c r="W111" s="465" t="s">
        <v>312</v>
      </c>
      <c r="X111" s="465"/>
      <c r="Y111" s="465"/>
      <c r="Z111" s="465"/>
      <c r="AA111" s="465" t="s">
        <v>678</v>
      </c>
      <c r="AB111" s="465"/>
      <c r="AC111" s="465"/>
      <c r="AD111" s="465"/>
      <c r="AE111" s="465" t="s">
        <v>679</v>
      </c>
      <c r="AF111" s="465"/>
      <c r="AG111" s="465"/>
      <c r="AH111" s="465"/>
      <c r="AI111" s="456" t="s">
        <v>684</v>
      </c>
      <c r="AJ111" s="321"/>
      <c r="AK111" s="321"/>
      <c r="AL111" s="321"/>
      <c r="AM111" s="44"/>
      <c r="AN111"/>
      <c r="AO111"/>
      <c r="AP111"/>
      <c r="AQ111"/>
    </row>
    <row r="112" spans="1:43" ht="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 s="48"/>
      <c r="N112" s="140"/>
      <c r="O112" s="459"/>
      <c r="P112" s="460"/>
      <c r="Q112" s="460"/>
      <c r="R112" s="460"/>
      <c r="S112" s="460"/>
      <c r="T112" s="468"/>
      <c r="U112" s="30"/>
      <c r="V112" s="33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59"/>
      <c r="AJ112" s="460"/>
      <c r="AK112" s="460"/>
      <c r="AL112" s="460"/>
      <c r="AM112" s="44"/>
      <c r="AN112"/>
      <c r="AO112"/>
      <c r="AP112"/>
      <c r="AQ112"/>
    </row>
    <row r="113" spans="1:43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 s="48"/>
      <c r="N113" s="48"/>
      <c r="O113" s="59"/>
      <c r="P113" s="59"/>
      <c r="Q113" s="59"/>
      <c r="R113" s="59"/>
      <c r="S113" s="59"/>
      <c r="T113" s="59"/>
      <c r="U113"/>
      <c r="V113"/>
      <c r="W113" s="456" t="s">
        <v>313</v>
      </c>
      <c r="X113" s="321"/>
      <c r="Y113" s="321"/>
      <c r="Z113" s="467"/>
      <c r="AA113" s="456" t="s">
        <v>314</v>
      </c>
      <c r="AB113" s="321"/>
      <c r="AC113" s="321"/>
      <c r="AD113" s="467"/>
      <c r="AE113" s="456" t="s">
        <v>315</v>
      </c>
      <c r="AF113" s="321"/>
      <c r="AG113" s="321"/>
      <c r="AH113" s="467"/>
      <c r="AI113"/>
      <c r="AJ113"/>
      <c r="AK113"/>
      <c r="AL113"/>
      <c r="AM113"/>
      <c r="AN113"/>
      <c r="AO113"/>
      <c r="AP113"/>
      <c r="AQ113"/>
    </row>
    <row r="114" spans="1:43" ht="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 s="48"/>
      <c r="N114" s="48"/>
      <c r="O114" s="251"/>
      <c r="P114" s="251"/>
      <c r="Q114" s="251"/>
      <c r="R114" s="251"/>
      <c r="S114" s="251"/>
      <c r="T114" s="251"/>
      <c r="U114" s="47"/>
      <c r="V114" s="47"/>
      <c r="W114" s="459"/>
      <c r="X114" s="460"/>
      <c r="Y114" s="460"/>
      <c r="Z114" s="468"/>
      <c r="AA114" s="459"/>
      <c r="AB114" s="460"/>
      <c r="AC114" s="460"/>
      <c r="AD114" s="468"/>
      <c r="AE114" s="459"/>
      <c r="AF114" s="460"/>
      <c r="AG114" s="460"/>
      <c r="AH114" s="468"/>
      <c r="AI114"/>
      <c r="AJ114"/>
      <c r="AK114"/>
      <c r="AL114"/>
      <c r="AM114"/>
      <c r="AN114"/>
      <c r="AO114"/>
      <c r="AP114"/>
      <c r="AQ114"/>
    </row>
    <row r="115" spans="1:43" ht="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 s="48"/>
      <c r="N115" s="48"/>
      <c r="O115" s="251"/>
      <c r="P115" s="251"/>
      <c r="Q115" s="251"/>
      <c r="R115" s="251"/>
      <c r="S115" s="251"/>
      <c r="T115" s="251"/>
      <c r="U115" s="47"/>
      <c r="V115" s="47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/>
      <c r="AJ115"/>
      <c r="AK115"/>
      <c r="AL115"/>
      <c r="AM115"/>
      <c r="AN115"/>
      <c r="AO115"/>
      <c r="AP115"/>
      <c r="AQ115"/>
    </row>
    <row r="116" spans="1:43" ht="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48"/>
      <c r="O116" s="6"/>
      <c r="P116" s="6"/>
      <c r="Q116" s="6"/>
      <c r="R116" s="6"/>
      <c r="S116" s="6"/>
      <c r="T116" s="6"/>
      <c r="U116" s="47"/>
      <c r="V116" s="47"/>
      <c r="W116" s="9"/>
      <c r="X116" s="9"/>
      <c r="Y116" s="9"/>
      <c r="Z116" s="9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48"/>
      <c r="O117" s="6"/>
      <c r="P117" s="6"/>
      <c r="Q117" s="6"/>
      <c r="R117" s="6"/>
      <c r="S117" s="6"/>
      <c r="T117" s="6"/>
      <c r="U117" s="47"/>
      <c r="V117" s="47"/>
      <c r="W117" s="9"/>
      <c r="X117" s="9"/>
      <c r="Y117" s="9"/>
      <c r="Z117" s="9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48"/>
      <c r="O118" s="141"/>
      <c r="P118" s="141"/>
      <c r="Q118" s="141"/>
      <c r="R118" s="141"/>
      <c r="S118" s="141"/>
      <c r="T118" s="141"/>
      <c r="U118" s="48"/>
      <c r="V118" s="48"/>
      <c r="W118" s="141"/>
      <c r="X118" s="141"/>
      <c r="Y118" s="141"/>
      <c r="Z118" s="141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48"/>
      <c r="O119" s="9"/>
      <c r="P119" s="9"/>
      <c r="Q119" s="9"/>
      <c r="R119" s="9"/>
      <c r="S119" s="9"/>
      <c r="T119" s="9"/>
      <c r="U119" s="47"/>
      <c r="V119" s="47"/>
      <c r="W119" s="9"/>
      <c r="X119" s="9"/>
      <c r="Y119" s="9"/>
      <c r="Z119" s="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48"/>
      <c r="O120" s="9"/>
      <c r="P120" s="9"/>
      <c r="Q120" s="9"/>
      <c r="R120" s="9"/>
      <c r="S120" s="9"/>
      <c r="T120" s="9"/>
      <c r="U120" s="47"/>
      <c r="V120" s="47"/>
      <c r="W120" s="9"/>
      <c r="X120" s="9"/>
      <c r="Y120" s="9"/>
      <c r="Z120" s="9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9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48"/>
      <c r="O121" s="141"/>
      <c r="P121" s="141"/>
      <c r="Q121" s="141"/>
      <c r="R121" s="141"/>
      <c r="S121" s="141"/>
      <c r="T121" s="141"/>
      <c r="U121" s="48"/>
      <c r="V121" s="48"/>
      <c r="W121" s="141"/>
      <c r="X121" s="141"/>
      <c r="Y121" s="141"/>
      <c r="Z121" s="14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9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48"/>
      <c r="O122" s="9"/>
      <c r="P122" s="9"/>
      <c r="Q122" s="9"/>
      <c r="R122" s="9"/>
      <c r="S122" s="9"/>
      <c r="T122" s="9"/>
      <c r="U122" s="47"/>
      <c r="V122" s="47"/>
      <c r="W122" s="9"/>
      <c r="X122" s="9"/>
      <c r="Y122" s="9"/>
      <c r="Z122" s="9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9" customHeight="1">
      <c r="A123"/>
      <c r="B123"/>
      <c r="C123"/>
      <c r="D123"/>
      <c r="E123"/>
      <c r="F123"/>
      <c r="G123"/>
      <c r="H123"/>
      <c r="I123"/>
      <c r="J123"/>
      <c r="K123"/>
      <c r="L123"/>
      <c r="N123" s="48"/>
      <c r="O123" s="9"/>
      <c r="P123" s="9"/>
      <c r="Q123" s="9"/>
      <c r="R123" s="9"/>
      <c r="S123" s="9"/>
      <c r="T123" s="9"/>
      <c r="U123" s="47"/>
      <c r="V123" s="47"/>
      <c r="W123" s="9"/>
      <c r="X123" s="9"/>
      <c r="Y123" s="9"/>
      <c r="Z123" s="9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9" customHeight="1">
      <c r="A124"/>
      <c r="B124"/>
      <c r="C124"/>
      <c r="D124"/>
      <c r="E124"/>
      <c r="F124"/>
      <c r="G124"/>
      <c r="H124"/>
      <c r="I124"/>
      <c r="J124"/>
      <c r="K124"/>
      <c r="L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7" spans="14:26" ht="9" customHeight="1">
      <c r="N127"/>
      <c r="O127"/>
      <c r="P127"/>
      <c r="Q127"/>
      <c r="R127"/>
      <c r="S127"/>
      <c r="T127"/>
      <c r="U127"/>
      <c r="V127"/>
      <c r="W127"/>
      <c r="X127"/>
      <c r="Y127"/>
      <c r="Z127"/>
    </row>
  </sheetData>
  <mergeCells count="154">
    <mergeCell ref="A1:AP1"/>
    <mergeCell ref="A4:L5"/>
    <mergeCell ref="A8:L9"/>
    <mergeCell ref="A12:L13"/>
    <mergeCell ref="AE4:AH5"/>
    <mergeCell ref="AJ2:AP2"/>
    <mergeCell ref="AI111:AL112"/>
    <mergeCell ref="A24:L25"/>
    <mergeCell ref="A31:L32"/>
    <mergeCell ref="A51:L52"/>
    <mergeCell ref="AI43:AN44"/>
    <mergeCell ref="AE34:AH35"/>
    <mergeCell ref="W36:Z37"/>
    <mergeCell ref="O111:T112"/>
    <mergeCell ref="W103:Z104"/>
    <mergeCell ref="AA103:AD104"/>
    <mergeCell ref="O114:T115"/>
    <mergeCell ref="W111:Z112"/>
    <mergeCell ref="W84:Z85"/>
    <mergeCell ref="AA75:AD76"/>
    <mergeCell ref="W101:Z102"/>
    <mergeCell ref="W82:Z83"/>
    <mergeCell ref="O82:T83"/>
    <mergeCell ref="AE101:AH102"/>
    <mergeCell ref="AA43:AD44"/>
    <mergeCell ref="AE75:AH76"/>
    <mergeCell ref="AE77:AH78"/>
    <mergeCell ref="AA51:AD52"/>
    <mergeCell ref="W54:AN55"/>
    <mergeCell ref="W56:AN57"/>
    <mergeCell ref="W59:Z60"/>
    <mergeCell ref="AI68:AL69"/>
    <mergeCell ref="O64:X66"/>
    <mergeCell ref="O46:T47"/>
    <mergeCell ref="W46:Z47"/>
    <mergeCell ref="AA46:AD47"/>
    <mergeCell ref="O51:T52"/>
    <mergeCell ref="W51:Z52"/>
    <mergeCell ref="W48:AH49"/>
    <mergeCell ref="AM73:AP74"/>
    <mergeCell ref="O73:T74"/>
    <mergeCell ref="AE73:AH74"/>
    <mergeCell ref="AA73:AD74"/>
    <mergeCell ref="AI73:AL74"/>
    <mergeCell ref="W73:Z74"/>
    <mergeCell ref="W68:Z69"/>
    <mergeCell ref="O68:T69"/>
    <mergeCell ref="O59:T60"/>
    <mergeCell ref="W61:AB62"/>
    <mergeCell ref="AA68:AD69"/>
    <mergeCell ref="AE43:AH44"/>
    <mergeCell ref="W34:Z35"/>
    <mergeCell ref="AA34:AD35"/>
    <mergeCell ref="O39:T40"/>
    <mergeCell ref="W39:Z40"/>
    <mergeCell ref="AA39:AD40"/>
    <mergeCell ref="AE39:AH40"/>
    <mergeCell ref="O43:T44"/>
    <mergeCell ref="W43:Z44"/>
    <mergeCell ref="AE31:AH32"/>
    <mergeCell ref="AI31:AL32"/>
    <mergeCell ref="W8:Z9"/>
    <mergeCell ref="AA31:AD32"/>
    <mergeCell ref="W31:Z32"/>
    <mergeCell ref="O31:T32"/>
    <mergeCell ref="AE28:AH29"/>
    <mergeCell ref="W4:Z5"/>
    <mergeCell ref="O4:T5"/>
    <mergeCell ref="O12:T13"/>
    <mergeCell ref="W12:Z13"/>
    <mergeCell ref="O8:T9"/>
    <mergeCell ref="AA4:AD5"/>
    <mergeCell ref="O16:T17"/>
    <mergeCell ref="W16:Z17"/>
    <mergeCell ref="O20:T21"/>
    <mergeCell ref="W20:AD21"/>
    <mergeCell ref="AB16:AD17"/>
    <mergeCell ref="A16:L17"/>
    <mergeCell ref="A20:L21"/>
    <mergeCell ref="AE79:AH80"/>
    <mergeCell ref="AM79:AP80"/>
    <mergeCell ref="O24:T25"/>
    <mergeCell ref="W24:AD25"/>
    <mergeCell ref="O28:T29"/>
    <mergeCell ref="W28:Z29"/>
    <mergeCell ref="AA28:AD29"/>
    <mergeCell ref="O34:T35"/>
    <mergeCell ref="W70:Z71"/>
    <mergeCell ref="AA70:AD71"/>
    <mergeCell ref="AE70:AH71"/>
    <mergeCell ref="AM68:AP69"/>
    <mergeCell ref="AM70:AP71"/>
    <mergeCell ref="AI70:AL71"/>
    <mergeCell ref="AE68:AH69"/>
    <mergeCell ref="AI79:AL80"/>
    <mergeCell ref="AM75:AP76"/>
    <mergeCell ref="W77:Z78"/>
    <mergeCell ref="AA77:AD78"/>
    <mergeCell ref="W75:Z76"/>
    <mergeCell ref="AM77:AP78"/>
    <mergeCell ref="W79:Z80"/>
    <mergeCell ref="AI75:AL76"/>
    <mergeCell ref="AI77:AL78"/>
    <mergeCell ref="AA79:AD80"/>
    <mergeCell ref="AM82:AP83"/>
    <mergeCell ref="AA84:AD85"/>
    <mergeCell ref="AE84:AH85"/>
    <mergeCell ref="AM84:AP85"/>
    <mergeCell ref="AI84:AL85"/>
    <mergeCell ref="AI82:AL83"/>
    <mergeCell ref="AA82:AD83"/>
    <mergeCell ref="AE82:AH83"/>
    <mergeCell ref="AM86:AP87"/>
    <mergeCell ref="AI88:AL89"/>
    <mergeCell ref="W88:Z89"/>
    <mergeCell ref="AI86:AL87"/>
    <mergeCell ref="AE86:AH87"/>
    <mergeCell ref="W86:Z87"/>
    <mergeCell ref="AA86:AD87"/>
    <mergeCell ref="AA88:AD89"/>
    <mergeCell ref="AM106:AP107"/>
    <mergeCell ref="I93:L94"/>
    <mergeCell ref="A101:E102"/>
    <mergeCell ref="AI104:AL105"/>
    <mergeCell ref="AI101:AL102"/>
    <mergeCell ref="AM104:AP105"/>
    <mergeCell ref="O101:T102"/>
    <mergeCell ref="AA101:AD102"/>
    <mergeCell ref="AA106:AD107"/>
    <mergeCell ref="O104:T105"/>
    <mergeCell ref="I108:L109"/>
    <mergeCell ref="AE106:AH107"/>
    <mergeCell ref="W106:Z107"/>
    <mergeCell ref="AI106:AL107"/>
    <mergeCell ref="O106:T107"/>
    <mergeCell ref="O109:T110"/>
    <mergeCell ref="I97:L98"/>
    <mergeCell ref="O93:T94"/>
    <mergeCell ref="O97:T98"/>
    <mergeCell ref="AM88:AP89"/>
    <mergeCell ref="AE88:AH89"/>
    <mergeCell ref="U93:Z94"/>
    <mergeCell ref="AA93:AF94"/>
    <mergeCell ref="U97:Z98"/>
    <mergeCell ref="AA97:AF98"/>
    <mergeCell ref="AE113:AH114"/>
    <mergeCell ref="AE103:AH104"/>
    <mergeCell ref="W108:Z109"/>
    <mergeCell ref="AA108:AD109"/>
    <mergeCell ref="AE108:AH109"/>
    <mergeCell ref="AE111:AH112"/>
    <mergeCell ref="W113:Z114"/>
    <mergeCell ref="AA113:AD114"/>
    <mergeCell ref="AA111:AD1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2006-02-23T07:01:31Z</cp:lastPrinted>
  <dcterms:created xsi:type="dcterms:W3CDTF">2001-03-22T05:33:29Z</dcterms:created>
  <dcterms:modified xsi:type="dcterms:W3CDTF">2006-03-14T04:27:08Z</dcterms:modified>
  <cp:category/>
  <cp:version/>
  <cp:contentType/>
  <cp:contentStatus/>
</cp:coreProperties>
</file>