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96" yWindow="375" windowWidth="15150" windowHeight="9165" tabRatio="870" activeTab="0"/>
  </bookViews>
  <sheets>
    <sheet name="見出し" sheetId="1" r:id="rId1"/>
    <sheet name="71～73" sheetId="2" r:id="rId2"/>
    <sheet name="74～76" sheetId="3" r:id="rId3"/>
    <sheet name="77～80" sheetId="4" r:id="rId4"/>
    <sheet name="81" sheetId="5" r:id="rId5"/>
    <sheet name="82～83" sheetId="6" r:id="rId6"/>
    <sheet name="84～85 " sheetId="7" r:id="rId7"/>
    <sheet name="86～90" sheetId="8" r:id="rId8"/>
  </sheets>
  <definedNames>
    <definedName name="_xlnm.Print_Area" localSheetId="0">'見出し'!$A$1:$Y$34</definedName>
  </definedNames>
  <calcPr fullCalcOnLoad="1"/>
</workbook>
</file>

<file path=xl/sharedStrings.xml><?xml version="1.0" encoding="utf-8"?>
<sst xmlns="http://schemas.openxmlformats.org/spreadsheetml/2006/main" count="795" uniqueCount="443">
  <si>
    <t>…</t>
  </si>
  <si>
    <t>総　　　数</t>
  </si>
  <si>
    <t>平成</t>
  </si>
  <si>
    <t>年</t>
  </si>
  <si>
    <t>年　　　度</t>
  </si>
  <si>
    <t>９</t>
  </si>
  <si>
    <t>７７．　　任　意　就　業　事　業　の　状　況</t>
  </si>
  <si>
    <t>（単位 ： 人 ・ 千円）</t>
  </si>
  <si>
    <t>男</t>
  </si>
  <si>
    <t>女</t>
  </si>
  <si>
    <t>事 業 件 数</t>
  </si>
  <si>
    <t>事　業　費</t>
  </si>
  <si>
    <t>就　　　　　　労　　　　　　者　　　　　　数</t>
  </si>
  <si>
    <t>資料 … 土木課</t>
  </si>
  <si>
    <t>１　住　宅　あ　た　り</t>
  </si>
  <si>
    <t>１０</t>
  </si>
  <si>
    <t>１１</t>
  </si>
  <si>
    <t>１２</t>
  </si>
  <si>
    <t>住宅・土地統計調査</t>
  </si>
  <si>
    <t>平成８年　</t>
  </si>
  <si>
    <t>平成３年　</t>
  </si>
  <si>
    <t>－</t>
  </si>
  <si>
    <r>
      <t>（単位 ： ｍ</t>
    </r>
    <r>
      <rPr>
        <vertAlign val="superscript"/>
        <sz val="12"/>
        <rFont val="ＭＳ Ｐゴシック"/>
        <family val="3"/>
      </rPr>
      <t xml:space="preserve">2 </t>
    </r>
    <r>
      <rPr>
        <sz val="12"/>
        <rFont val="ＭＳ Ｐゴシック"/>
        <family val="3"/>
      </rPr>
      <t>）</t>
    </r>
  </si>
  <si>
    <t>９．</t>
  </si>
  <si>
    <t>７１．</t>
  </si>
  <si>
    <t>都市計画区域面積および人口</t>
  </si>
  <si>
    <t>７２．</t>
  </si>
  <si>
    <t>市街化区域および市街化調整区域の面積</t>
  </si>
  <si>
    <t>７３．</t>
  </si>
  <si>
    <t>７４．</t>
  </si>
  <si>
    <t>７５．</t>
  </si>
  <si>
    <t>７６．</t>
  </si>
  <si>
    <t>７７．</t>
  </si>
  <si>
    <t>任意就業事業の状況</t>
  </si>
  <si>
    <t>７８．</t>
  </si>
  <si>
    <t>下水道の概況</t>
  </si>
  <si>
    <t>７９．</t>
  </si>
  <si>
    <t>下水道の普及状況</t>
  </si>
  <si>
    <t>８０．</t>
  </si>
  <si>
    <t>下水道の普及率</t>
  </si>
  <si>
    <t>８１．</t>
  </si>
  <si>
    <t>家屋の種類別・棟数および床面積</t>
  </si>
  <si>
    <t>８２．</t>
  </si>
  <si>
    <t>家屋の棟数および床面積</t>
  </si>
  <si>
    <t>８３．</t>
  </si>
  <si>
    <t>８４．</t>
  </si>
  <si>
    <t>市営住宅・年度種別・建築戸数</t>
  </si>
  <si>
    <t>８５．</t>
  </si>
  <si>
    <t>市営住宅構造別建築戸数</t>
  </si>
  <si>
    <t>８６．</t>
  </si>
  <si>
    <t>８７．</t>
  </si>
  <si>
    <t>８８．</t>
  </si>
  <si>
    <t>住宅附帯設備の状況別住宅数</t>
  </si>
  <si>
    <t>８９．</t>
  </si>
  <si>
    <t>住宅の種類・住宅の所有関係別住宅数・</t>
  </si>
  <si>
    <t>９０．</t>
  </si>
  <si>
    <t>住宅の種類・構造および建築の時期別住宅数</t>
  </si>
  <si>
    <t>公園</t>
  </si>
  <si>
    <t>道路</t>
  </si>
  <si>
    <t>橋梁</t>
  </si>
  <si>
    <t>住宅数</t>
  </si>
  <si>
    <t>（１）</t>
  </si>
  <si>
    <t>（２）</t>
  </si>
  <si>
    <t>建築確認申請受付件数</t>
  </si>
  <si>
    <t>利用関係別新設住宅着工数</t>
  </si>
  <si>
    <t>建設および住宅</t>
  </si>
  <si>
    <t>世帯数・世帯人員・１住宅あたり居住室数・</t>
  </si>
  <si>
    <t>畳数・延面積・１人あたり畳数</t>
  </si>
  <si>
    <t>（単位 ： ha）</t>
  </si>
  <si>
    <t>７５．　　道　　　　　　　　　　　　　　　路</t>
  </si>
  <si>
    <t>（単位 ： km）</t>
  </si>
  <si>
    <t>年　　　度</t>
  </si>
  <si>
    <t>延　　長</t>
  </si>
  <si>
    <t>幅　　 員　　 別　　 延　　 長</t>
  </si>
  <si>
    <t>舗 装 延 長</t>
  </si>
  <si>
    <t>非舗装延長</t>
  </si>
  <si>
    <t>舗装率 （％）</t>
  </si>
  <si>
    <t>14m 以上</t>
  </si>
  <si>
    <t>…</t>
  </si>
  <si>
    <t>市道</t>
  </si>
  <si>
    <t>県道</t>
  </si>
  <si>
    <t>１０号</t>
  </si>
  <si>
    <t>５００号</t>
  </si>
  <si>
    <t xml:space="preserve">資料 … </t>
  </si>
  <si>
    <t>土木課</t>
  </si>
  <si>
    <t>九州地方整備局</t>
  </si>
  <si>
    <t>別府土木事務所</t>
  </si>
  <si>
    <t>７６．　　橋　　　　　　　　　　　　　　　梁</t>
  </si>
  <si>
    <t>（単位 ： 基 ・ m）</t>
  </si>
  <si>
    <t>総　　　　　　数</t>
  </si>
  <si>
    <t>永　　　　　久</t>
  </si>
  <si>
    <t>非　　永　　久</t>
  </si>
  <si>
    <t>総　　　数</t>
  </si>
  <si>
    <t>延　　　長</t>
  </si>
  <si>
    <t>総　　数</t>
  </si>
  <si>
    <t>平成</t>
  </si>
  <si>
    <t>９</t>
  </si>
  <si>
    <t>年</t>
  </si>
  <si>
    <t>１１</t>
  </si>
  <si>
    <t>１２</t>
  </si>
  <si>
    <t>７８．　　下　　 水　　 道　　 の　　 概　　 況</t>
  </si>
  <si>
    <t>（単位 ： m ・ 箇 ・ ha）</t>
  </si>
  <si>
    <t>下　　　　　　水　　　　　　道　　　　　　施　　　　　　設</t>
  </si>
  <si>
    <t>管 渠 設 備</t>
  </si>
  <si>
    <t>下水処理場</t>
  </si>
  <si>
    <t>ポ ン プ 場</t>
  </si>
  <si>
    <t>管 渠 延 長</t>
  </si>
  <si>
    <t>マンホ－ル</t>
  </si>
  <si>
    <t>汚　水　桝</t>
  </si>
  <si>
    <t>（布設）面積</t>
  </si>
  <si>
    <t>資料 … 下水道課</t>
  </si>
  <si>
    <t>７９．　　下　 水　 道　 の　 普　 及　 状　 況</t>
  </si>
  <si>
    <t>行　　　　政　　　　区　　　　域</t>
  </si>
  <si>
    <t>処 理 面 積</t>
  </si>
  <si>
    <t>水　 洗　 化</t>
  </si>
  <si>
    <t>処 理 人 口</t>
  </si>
  <si>
    <t>面　　積</t>
  </si>
  <si>
    <t>戸　　数</t>
  </si>
  <si>
    <t>人　　口</t>
  </si>
  <si>
    <t>利 用 戸 数</t>
  </si>
  <si>
    <t>８０．　　下　　水　　道　　の　　普　　及　　率</t>
  </si>
  <si>
    <t>（単位 ： ％）</t>
  </si>
  <si>
    <t>処　 理　 面　 積　 ／</t>
  </si>
  <si>
    <t>水 洗 化 利 用 戸 数 ／</t>
  </si>
  <si>
    <t>処　  理　  人　  口　  ／</t>
  </si>
  <si>
    <t>市 街 地 区 域 面 積</t>
  </si>
  <si>
    <t>行　政　区　域　戸　数</t>
  </si>
  <si>
    <t>行　政　区　域　人　口</t>
  </si>
  <si>
    <t>８３．　　（１） 建 築 確 認 申 請 受 付 件 数</t>
  </si>
  <si>
    <t>（ 指 定 確 認 検 査 機 関 受 付 分 含 む ）</t>
  </si>
  <si>
    <t>併 用 住 宅</t>
  </si>
  <si>
    <t>デ パ － ト</t>
  </si>
  <si>
    <t>各 種 工 場</t>
  </si>
  <si>
    <t>学　　　　 校</t>
  </si>
  <si>
    <t>車　　　　 庫</t>
  </si>
  <si>
    <t>共 同 住 宅</t>
  </si>
  <si>
    <t>銀　　　 行</t>
  </si>
  <si>
    <t>事　 務　 所</t>
  </si>
  <si>
    <t>病　　　　 院</t>
  </si>
  <si>
    <t>倉　　　　 庫</t>
  </si>
  <si>
    <t>下　 宿　 屋</t>
  </si>
  <si>
    <t>旅　　　 館</t>
  </si>
  <si>
    <t>ガソリンスタンド</t>
  </si>
  <si>
    <t>浴　　　　 場</t>
  </si>
  <si>
    <t>エレベ－タ－</t>
  </si>
  <si>
    <t>８</t>
  </si>
  <si>
    <t>新築・改築</t>
  </si>
  <si>
    <t>増築・移転</t>
  </si>
  <si>
    <t>用途変更</t>
  </si>
  <si>
    <t>資料 … 建築指導課</t>
  </si>
  <si>
    <t>　　　　　　　　（２） 利 用 関 係 別 新 設 住 宅 着 工 数</t>
  </si>
  <si>
    <t>（単位 ： 戸）</t>
  </si>
  <si>
    <t>年　　　　　度</t>
  </si>
  <si>
    <t>持　　   家</t>
  </si>
  <si>
    <t>借　　   家</t>
  </si>
  <si>
    <t>給 与 住 宅</t>
  </si>
  <si>
    <t>分 譲 住 宅</t>
  </si>
  <si>
    <t>計</t>
  </si>
  <si>
    <t>７４．　　公　　　　　　　　　　　　　　　園</t>
  </si>
  <si>
    <t>都　　　　　　　　　市　　　　　　　　　公　　　　　　　　　園</t>
  </si>
  <si>
    <t>その他の公園</t>
  </si>
  <si>
    <t>総　数</t>
  </si>
  <si>
    <t>街区公園</t>
  </si>
  <si>
    <t>近　隣</t>
  </si>
  <si>
    <t>地　区</t>
  </si>
  <si>
    <t>総　合</t>
  </si>
  <si>
    <t>運　動</t>
  </si>
  <si>
    <t>特　殊</t>
  </si>
  <si>
    <t>緑　地</t>
  </si>
  <si>
    <t>開　発</t>
  </si>
  <si>
    <t>その他</t>
  </si>
  <si>
    <t>チビッコ広場</t>
  </si>
  <si>
    <t>箇　所</t>
  </si>
  <si>
    <t>面　積</t>
  </si>
  <si>
    <t>資料 … 公園緑地課</t>
  </si>
  <si>
    <t>７１．都 市 計 画 区 域 面 積 お よ び 人 口</t>
  </si>
  <si>
    <t>面　　　　　　　積</t>
  </si>
  <si>
    <t>指　　定　　年　　月　　日</t>
  </si>
  <si>
    <t>人　　　　　　　口</t>
  </si>
  <si>
    <t>資料 … 都市計画課</t>
  </si>
  <si>
    <t>７２．市街化区域および市街化調整区域の面積</t>
  </si>
  <si>
    <t>市　　街　　化　　区　　域</t>
  </si>
  <si>
    <t>市　街　化　調　整　区　域</t>
  </si>
  <si>
    <t xml:space="preserve">７３．そ  の  他  の  主  な  都  市  計  画 </t>
  </si>
  <si>
    <t>地　域　地　区</t>
  </si>
  <si>
    <t>指 定 変 更</t>
  </si>
  <si>
    <t>年　月　日</t>
  </si>
  <si>
    <t>用途地域</t>
  </si>
  <si>
    <t>第１種低層住居専用地域</t>
  </si>
  <si>
    <t>第２種低層住居専用地域</t>
  </si>
  <si>
    <t>第１種中高層住居専用地域</t>
  </si>
  <si>
    <t>第２種中高層住居専用地域</t>
  </si>
  <si>
    <t>第１種住居地域</t>
  </si>
  <si>
    <t>第２種住居地域</t>
  </si>
  <si>
    <t>近隣商業地域</t>
  </si>
  <si>
    <t>商業地域</t>
  </si>
  <si>
    <t>準工業地域</t>
  </si>
  <si>
    <t>工業地域</t>
  </si>
  <si>
    <t>準防火地域</t>
  </si>
  <si>
    <t>S25. 6.21</t>
  </si>
  <si>
    <t>高度利用地区</t>
  </si>
  <si>
    <t>S61. 8.12</t>
  </si>
  <si>
    <t>臨港地区</t>
  </si>
  <si>
    <t>S53.10.24</t>
  </si>
  <si>
    <t>風致地区</t>
  </si>
  <si>
    <t>H 9. 8.12</t>
  </si>
  <si>
    <t>都　市　施　設</t>
  </si>
  <si>
    <t>道路</t>
  </si>
  <si>
    <t>(延長・ｍ）</t>
  </si>
  <si>
    <t>公園</t>
  </si>
  <si>
    <t>緑地</t>
  </si>
  <si>
    <t>市街地開発事業</t>
  </si>
  <si>
    <t>浜脇A街区第１種市街地再開発事業</t>
  </si>
  <si>
    <t>S56.12.18</t>
  </si>
  <si>
    <t>石垣土地区画整理事業</t>
  </si>
  <si>
    <t>S27. 7. 3</t>
  </si>
  <si>
    <t>別府イトーピア土地区画整理事業</t>
  </si>
  <si>
    <t>その他の主な都市計画</t>
  </si>
  <si>
    <t>１３</t>
  </si>
  <si>
    <t>専 用 住 宅</t>
  </si>
  <si>
    <t>店　　　 舗</t>
  </si>
  <si>
    <t>官　 公　 署</t>
  </si>
  <si>
    <t>８４．　　市 営 住 宅 ・ 年 度 種 別 ・ 建 築 戸 数</t>
  </si>
  <si>
    <t>年　　　　度</t>
  </si>
  <si>
    <t>総　　　　数</t>
  </si>
  <si>
    <t>第　　１　　種</t>
  </si>
  <si>
    <t>第　　２　　種</t>
  </si>
  <si>
    <t>６</t>
  </si>
  <si>
    <t>２</t>
  </si>
  <si>
    <t>３</t>
  </si>
  <si>
    <t>　</t>
  </si>
  <si>
    <t>元</t>
  </si>
  <si>
    <t>４</t>
  </si>
  <si>
    <t>５</t>
  </si>
  <si>
    <t>７</t>
  </si>
  <si>
    <t>１</t>
  </si>
  <si>
    <t>０</t>
  </si>
  <si>
    <t>資料 … 建築住宅課</t>
  </si>
  <si>
    <t>８５．　　市　営　住　宅　構　造　別　建　築　戸　数</t>
  </si>
  <si>
    <t>木　　造</t>
  </si>
  <si>
    <t>中層耐火</t>
  </si>
  <si>
    <t>高層耐火</t>
  </si>
  <si>
    <t>２ 階 建</t>
  </si>
  <si>
    <t>構造平屋建</t>
  </si>
  <si>
    <t>構造２階建</t>
  </si>
  <si>
    <t>３  階  建</t>
  </si>
  <si>
    <t>４  階  建</t>
  </si>
  <si>
    <t>５  階  建</t>
  </si>
  <si>
    <t>構　　  造</t>
  </si>
  <si>
    <t>８１．　　家 屋 の 種 類 別 ・ 棟 数 お よ び 床 面 積</t>
  </si>
  <si>
    <t>種　　　　　　　　　　　　　　　別</t>
  </si>
  <si>
    <t>棟　　数 （棟）</t>
  </si>
  <si>
    <t>床 面 積 （㎡）</t>
  </si>
  <si>
    <t>決定価格 （千円）</t>
  </si>
  <si>
    <t>木造</t>
  </si>
  <si>
    <t>専用住宅</t>
  </si>
  <si>
    <t>共同住宅・寄宿舎</t>
  </si>
  <si>
    <t>併用住宅</t>
  </si>
  <si>
    <t>農家・養蚕・漁業者住宅</t>
  </si>
  <si>
    <t>旅館・料亭・待合・ホテル</t>
  </si>
  <si>
    <t>事務所・銀行・店舗</t>
  </si>
  <si>
    <t>劇場・映画館・病院</t>
  </si>
  <si>
    <t>公衆浴場</t>
  </si>
  <si>
    <t>工場・倉庫</t>
  </si>
  <si>
    <t>附属家</t>
  </si>
  <si>
    <t>土蔵</t>
  </si>
  <si>
    <t>非木造</t>
  </si>
  <si>
    <t>鉄骨鉄筋コンクリ－ト造</t>
  </si>
  <si>
    <t>鉄筋コンクリ－ト造</t>
  </si>
  <si>
    <t>鉄骨造</t>
  </si>
  <si>
    <t>軽量鉄骨造</t>
  </si>
  <si>
    <t>れんが造コンクリ－トブロック造</t>
  </si>
  <si>
    <t>そ の 他</t>
  </si>
  <si>
    <t>資料 … 課税課</t>
  </si>
  <si>
    <t>８２．　　家 屋 の 棟 数 お よ び 床 面 積</t>
  </si>
  <si>
    <t>棟　　　　数</t>
  </si>
  <si>
    <t>床　 面　 積</t>
  </si>
  <si>
    <t>評　　　　　価　　　　　額</t>
  </si>
  <si>
    <t>（ 棟 ）</t>
  </si>
  <si>
    <t>（ ㎡ ）</t>
  </si>
  <si>
    <t>決 定 価 格 （ 千 円 ）</t>
  </si>
  <si>
    <t>１㎡あたり価格 （ 円 ）</t>
  </si>
  <si>
    <t>木　　　　　 造</t>
  </si>
  <si>
    <t>非　　木　　造</t>
  </si>
  <si>
    <t>建て替え・購入・新築等別</t>
  </si>
  <si>
    <t>平成６年以降に建築された持ち家数</t>
  </si>
  <si>
    <t>１４</t>
  </si>
  <si>
    <t>１５</t>
  </si>
  <si>
    <t>一　　　般</t>
  </si>
  <si>
    <t>特定公共賃貸住宅</t>
  </si>
  <si>
    <t>８６．　　住　　　　　　　　宅　　　　　　　　数</t>
  </si>
  <si>
    <t>９０．　　住宅の種類・構造および建築の時期別住宅数</t>
  </si>
  <si>
    <t>総　　　　　　数</t>
  </si>
  <si>
    <t>居　住　世　帯　あ　り</t>
  </si>
  <si>
    <t>居　住　世　帯　な　し</t>
  </si>
  <si>
    <t>地　域　住　宅　の　　　　　種　 類 ・ 構　 造</t>
  </si>
  <si>
    <t>総　　数</t>
  </si>
  <si>
    <t>建　　　　　　　築　　　　　　　の　　　　　　　時　　　　　　　期</t>
  </si>
  <si>
    <t>昭和５６年</t>
  </si>
  <si>
    <t>～６０年</t>
  </si>
  <si>
    <t>～平成２年</t>
  </si>
  <si>
    <t>～７年</t>
  </si>
  <si>
    <t>　～１２年</t>
  </si>
  <si>
    <t>～１５年９月</t>
  </si>
  <si>
    <t>専用住宅</t>
  </si>
  <si>
    <t>８７．建て替え・購入・新築等別平成１３年以降に建築された持ち家数</t>
  </si>
  <si>
    <t>木造</t>
  </si>
  <si>
    <t>新築の住宅</t>
  </si>
  <si>
    <t>中 古 住 宅</t>
  </si>
  <si>
    <t>新　　　築</t>
  </si>
  <si>
    <t>建 て 替 え</t>
  </si>
  <si>
    <t>防火木造</t>
  </si>
  <si>
    <t>を　購　入</t>
  </si>
  <si>
    <t>（建て替えを除く）</t>
  </si>
  <si>
    <t>鉄骨造</t>
  </si>
  <si>
    <t>その他</t>
  </si>
  <si>
    <t>平成１５年１０月１日現在</t>
  </si>
  <si>
    <t>資料 … 総務課</t>
  </si>
  <si>
    <t>８８．　　住　　宅　　附　　帯　　設　　備　</t>
  </si>
  <si>
    <t>　の　　状　　況　　別　　住　　宅　　数</t>
  </si>
  <si>
    <t>年　　　　　別</t>
  </si>
  <si>
    <t>総　　　　 数</t>
  </si>
  <si>
    <t>台　　　　　　所</t>
  </si>
  <si>
    <t>浴　　　　　　室</t>
  </si>
  <si>
    <t>年　　　別</t>
  </si>
  <si>
    <t>専　　　用</t>
  </si>
  <si>
    <t>共　　　用</t>
  </si>
  <si>
    <t>あ　　　り</t>
  </si>
  <si>
    <t>な　　　し</t>
  </si>
  <si>
    <t>水　　　洗</t>
  </si>
  <si>
    <t>水洗でない</t>
  </si>
  <si>
    <t>あ　　　り</t>
  </si>
  <si>
    <t>な　　　し</t>
  </si>
  <si>
    <t>８９．　　住宅の種類・住宅の所有関係別住宅数・世帯数・世帯人員・</t>
  </si>
  <si>
    <t>１住宅あたり居住室数・畳数・延面積・１人あたり畳数</t>
  </si>
  <si>
    <t>住　宅　の　種　類　・　　　　</t>
  </si>
  <si>
    <t>住　　　宅　　　数</t>
  </si>
  <si>
    <t>世　　　帯　　　数</t>
  </si>
  <si>
    <t>世　 帯　 人　 員</t>
  </si>
  <si>
    <t>１　住　宅　あ　た　り</t>
  </si>
  <si>
    <t>１　人　あ　た　り　畳　数</t>
  </si>
  <si>
    <t>　　　住 宅 の 所 有 の 関 係</t>
  </si>
  <si>
    <t>　　　　 居　住　室　数</t>
  </si>
  <si>
    <t>　　　　　　　畳　　　数</t>
  </si>
  <si>
    <t>　　　　　　　延　面　積</t>
  </si>
  <si>
    <t>住宅総数</t>
  </si>
  <si>
    <t>持ち家</t>
  </si>
  <si>
    <t>借家</t>
  </si>
  <si>
    <t>専用総数</t>
  </si>
  <si>
    <t>店舗その他の併用住宅</t>
  </si>
  <si>
    <t>洗　　　面　　　所</t>
  </si>
  <si>
    <t>洋　式　ト　イ　レ</t>
  </si>
  <si>
    <t>資料…総務課</t>
  </si>
  <si>
    <t>（単位 ：ha・人）</t>
  </si>
  <si>
    <t>H12.11.10</t>
  </si>
  <si>
    <t>H 4. 3.24</t>
  </si>
  <si>
    <t xml:space="preserve">S45      </t>
  </si>
  <si>
    <t>９．建 設 お よ び 住 宅　　　　　　　　</t>
  </si>
  <si>
    <t>平成１７年３月３１日現在</t>
  </si>
  <si>
    <t>平成１６年４月９日</t>
  </si>
  <si>
    <t>指　　定　　年　　月　　日</t>
  </si>
  <si>
    <t>H16.4.9</t>
  </si>
  <si>
    <t>住 宅 ・　　　　 ア パ │ ト</t>
  </si>
  <si>
    <t>年</t>
  </si>
  <si>
    <t>１６</t>
  </si>
  <si>
    <r>
      <t xml:space="preserve">作 業 場 </t>
    </r>
    <r>
      <rPr>
        <sz val="11"/>
        <rFont val="ＭＳ Ｐゴシック"/>
        <family val="3"/>
      </rPr>
      <t>等</t>
    </r>
  </si>
  <si>
    <r>
      <t xml:space="preserve">工 作 物 </t>
    </r>
    <r>
      <rPr>
        <sz val="11"/>
        <rFont val="ＭＳ Ｐゴシック"/>
        <family val="3"/>
      </rPr>
      <t>等</t>
    </r>
  </si>
  <si>
    <t>寄 宿 舎 等</t>
  </si>
  <si>
    <r>
      <t>料　亭　</t>
    </r>
    <r>
      <rPr>
        <sz val="11"/>
        <rFont val="ＭＳ Ｐゴシック"/>
        <family val="3"/>
      </rPr>
      <t>等</t>
    </r>
  </si>
  <si>
    <r>
      <t xml:space="preserve">診 療 所 </t>
    </r>
    <r>
      <rPr>
        <sz val="11"/>
        <rFont val="ＭＳ Ｐゴシック"/>
        <family val="3"/>
      </rPr>
      <t>等</t>
    </r>
  </si>
  <si>
    <t>１３</t>
  </si>
  <si>
    <t>平成１７年３月３１日現在</t>
  </si>
  <si>
    <t>昭和</t>
  </si>
  <si>
    <t>年</t>
  </si>
  <si>
    <t>６</t>
  </si>
  <si>
    <r>
      <t>簡 易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耐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火</t>
    </r>
  </si>
  <si>
    <t>平成１６年</t>
  </si>
  <si>
    <t>平　成　１６　年　度</t>
  </si>
  <si>
    <t>大分河川国道事務所</t>
  </si>
  <si>
    <t>年　　　次</t>
  </si>
  <si>
    <t>※ 平成１１年度より計画変更申請受付件数を除く。</t>
  </si>
  <si>
    <t>※ 平成１１年度末、事業完了のため廃止。</t>
  </si>
  <si>
    <t>【注】 建築工事届に基づく建築動態統計資料による。</t>
  </si>
  <si>
    <t>…</t>
  </si>
  <si>
    <t>　 ※ 平成１０年度、公営住宅法の改正により「第１種」と「第２種」の区別が廃止。</t>
  </si>
  <si>
    <t>【注】 設備状況 「不詳」 を含む。</t>
  </si>
  <si>
    <t>【注】 住宅の所有の関係 「不詳」 を含む。</t>
  </si>
  <si>
    <t>※ 平成１３年度の処理面積の数値を修正変更。</t>
  </si>
  <si>
    <t xml:space="preserve">   ※ 平成１５年版統計書より「３種」を「一般」に変更。</t>
  </si>
  <si>
    <t>6.5m 未満
(5.5m未満）</t>
  </si>
  <si>
    <t>6.5m～14m
（5.5m以上）</t>
  </si>
  <si>
    <t>－</t>
  </si>
  <si>
    <t>　 ※ 平成１４年版統計書より様式変更。</t>
  </si>
  <si>
    <t xml:space="preserve">   ※ 平成１４年版統計書より様式変更。</t>
  </si>
  <si>
    <t xml:space="preserve">   ※ 平成１４年版統計書より様式変更。</t>
  </si>
  <si>
    <t>※ 国道５００号と県道の「幅員別延長」の内訳は、</t>
  </si>
  <si>
    <t>　  ５．５ｍ以上に１４ｍ以上も含む。</t>
  </si>
  <si>
    <t>　　５．５ｍ未満と５．５m以上のみで集計しているので、</t>
  </si>
  <si>
    <t>－</t>
  </si>
  <si>
    <t>－</t>
  </si>
  <si>
    <t>平成１６年総数</t>
  </si>
  <si>
    <t>（固定資産概要調書より）</t>
  </si>
  <si>
    <t>平成</t>
  </si>
  <si>
    <t>０</t>
  </si>
  <si>
    <t>年</t>
  </si>
  <si>
    <t>１</t>
  </si>
  <si>
    <t>　相 続 ・ 　　贈 与</t>
  </si>
  <si>
    <t>年　　　別</t>
  </si>
  <si>
    <t>総　数</t>
  </si>
  <si>
    <t>５</t>
  </si>
  <si>
    <t>－</t>
  </si>
  <si>
    <t>平　成</t>
  </si>
  <si>
    <t>平　　成</t>
  </si>
  <si>
    <t xml:space="preserve">   国    道</t>
  </si>
  <si>
    <t xml:space="preserve">   国 道</t>
  </si>
  <si>
    <t>【注】都市計画区域人口は、住民基本台帳による人口。</t>
  </si>
  <si>
    <t>１　　 ７ 　　年</t>
  </si>
  <si>
    <t>１７</t>
  </si>
  <si>
    <t>１６</t>
  </si>
  <si>
    <t>　　　　　　　　　区　分
　年</t>
  </si>
  <si>
    <t>昭和５５年</t>
  </si>
  <si>
    <t>昭和６1年</t>
  </si>
  <si>
    <t>平成１３年　</t>
  </si>
  <si>
    <t>以前</t>
  </si>
  <si>
    <t>住　宅　の　種　類</t>
  </si>
  <si>
    <t>構　　　　　　　　造</t>
  </si>
  <si>
    <t>【注】 総数は建築の時期 「不詳」 を含む。</t>
  </si>
  <si>
    <t>平成１７年版統計書より様式を変更。</t>
  </si>
  <si>
    <t>１</t>
  </si>
  <si>
    <t>５</t>
  </si>
  <si>
    <t>１</t>
  </si>
  <si>
    <t>５</t>
  </si>
  <si>
    <t>【注】 本表以下、住宅統計の数値は標本調査による推定結果とする。</t>
  </si>
  <si>
    <t>平成１５年１０月１日現在</t>
  </si>
  <si>
    <t>０</t>
  </si>
  <si>
    <t>－</t>
  </si>
  <si>
    <t>－</t>
  </si>
  <si>
    <t>※</t>
  </si>
  <si>
    <t>ト　　　イ　　　レ</t>
  </si>
  <si>
    <t>５</t>
  </si>
  <si>
    <t>１</t>
  </si>
  <si>
    <t>鉄筋・鉄骨子
コンクリート造</t>
  </si>
  <si>
    <t>店舗その他の
併用住宅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</si>
</sst>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0.0_ "/>
    <numFmt numFmtId="207" formatCode="0.00_ "/>
    <numFmt numFmtId="208" formatCode="#,##0.000;&quot;△ &quot;#,##0.000"/>
    <numFmt numFmtId="209" formatCode="#,##0.0_);\(#,##0.0\)"/>
    <numFmt numFmtId="210" formatCode="0;&quot;△ &quot;0"/>
    <numFmt numFmtId="211" formatCode="0_);\(0\)"/>
    <numFmt numFmtId="212" formatCode="#,##0.0000;&quot;△ &quot;#,##0.0000"/>
    <numFmt numFmtId="213" formatCode="#,##0.00000_ "/>
    <numFmt numFmtId="214" formatCode="\(\ 0.00\ \)"/>
    <numFmt numFmtId="215" formatCode="\(0.00\)"/>
    <numFmt numFmtId="216" formatCode="\(0\)"/>
    <numFmt numFmtId="217" formatCode="\(0.0\)"/>
    <numFmt numFmtId="218" formatCode="\(#,##0.0\)"/>
    <numFmt numFmtId="219" formatCode="#,##0.000_ "/>
    <numFmt numFmtId="220" formatCode="0.0;&quot;△ &quot;0.0"/>
    <numFmt numFmtId="221" formatCode="#,##0;[Red]#,##0"/>
    <numFmt numFmtId="222" formatCode="#,##0.0000_ "/>
    <numFmt numFmtId="223" formatCode="0_);[Red]\(0\)"/>
    <numFmt numFmtId="224" formatCode="#.#&quot;人&quot;"/>
    <numFmt numFmtId="225" formatCode="#.#&quot;組&quot;"/>
    <numFmt numFmtId="226" formatCode="#.#&quot;ｔ&quot;"/>
    <numFmt numFmtId="227" formatCode="#.#&quot;件&quot;"/>
    <numFmt numFmtId="228" formatCode="#,##0.0&quot;件&quot;"/>
    <numFmt numFmtId="229" formatCode="#,##0.000000_ 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vertAlign val="superscript"/>
      <sz val="12"/>
      <name val="ＭＳ Ｐゴシック"/>
      <family val="3"/>
    </font>
    <font>
      <sz val="18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9"/>
      <name val="ＭＳ Ｐゴシック"/>
      <family val="3"/>
    </font>
    <font>
      <sz val="8"/>
      <name val="ＭＳ Ｐゴシック"/>
      <family val="3"/>
    </font>
    <font>
      <sz val="12"/>
      <color indexed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thin"/>
      <top style="thin"/>
      <bottom style="thin"/>
    </border>
    <border diagonalDown="1">
      <left>
        <color indexed="63"/>
      </left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610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192" fontId="4" fillId="0" borderId="0" xfId="0" applyNumberFormat="1" applyFont="1" applyAlignment="1">
      <alignment horizontal="right" vertical="center"/>
    </xf>
    <xf numFmtId="193" fontId="4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93" fontId="3" fillId="0" borderId="0" xfId="0" applyNumberFormat="1" applyFont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textRotation="255"/>
    </xf>
    <xf numFmtId="0" fontId="1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192" fontId="12" fillId="0" borderId="0" xfId="0" applyNumberFormat="1" applyFont="1" applyFill="1" applyBorder="1" applyAlignment="1">
      <alignment horizontal="left" vertical="center" indent="2"/>
    </xf>
    <xf numFmtId="0" fontId="12" fillId="0" borderId="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right" vertical="center"/>
    </xf>
    <xf numFmtId="0" fontId="12" fillId="0" borderId="6" xfId="0" applyFont="1" applyFill="1" applyBorder="1" applyAlignment="1">
      <alignment horizontal="distributed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distributed" vertical="center"/>
    </xf>
    <xf numFmtId="0" fontId="12" fillId="0" borderId="0" xfId="0" applyFont="1" applyFill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distributed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distributed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left" vertical="center"/>
    </xf>
    <xf numFmtId="192" fontId="12" fillId="0" borderId="14" xfId="0" applyNumberFormat="1" applyFont="1" applyFill="1" applyBorder="1" applyAlignment="1">
      <alignment horizontal="left" vertical="center" indent="2"/>
    </xf>
    <xf numFmtId="0" fontId="14" fillId="0" borderId="14" xfId="0" applyFont="1" applyFill="1" applyBorder="1" applyAlignment="1">
      <alignment horizontal="distributed" vertical="center"/>
    </xf>
    <xf numFmtId="0" fontId="14" fillId="0" borderId="14" xfId="0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distributed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left" vertical="center"/>
    </xf>
    <xf numFmtId="192" fontId="12" fillId="0" borderId="8" xfId="0" applyNumberFormat="1" applyFont="1" applyFill="1" applyBorder="1" applyAlignment="1">
      <alignment horizontal="left" vertical="center" indent="2"/>
    </xf>
    <xf numFmtId="0" fontId="12" fillId="0" borderId="16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distributed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horizontal="distributed" vertical="center"/>
    </xf>
    <xf numFmtId="0" fontId="12" fillId="0" borderId="5" xfId="0" applyFont="1" applyFill="1" applyBorder="1" applyAlignment="1">
      <alignment horizontal="distributed" vertical="center"/>
    </xf>
    <xf numFmtId="49" fontId="12" fillId="0" borderId="17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2" fillId="0" borderId="18" xfId="0" applyFont="1" applyFill="1" applyBorder="1" applyAlignment="1">
      <alignment horizontal="distributed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192" fontId="4" fillId="0" borderId="0" xfId="0" applyNumberFormat="1" applyFont="1" applyFill="1" applyBorder="1" applyAlignment="1">
      <alignment horizontal="right" vertical="center"/>
    </xf>
    <xf numFmtId="192" fontId="4" fillId="0" borderId="19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7" xfId="0" applyFont="1" applyBorder="1" applyAlignment="1">
      <alignment horizontal="distributed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top"/>
    </xf>
    <xf numFmtId="0" fontId="0" fillId="0" borderId="0" xfId="0" applyFill="1" applyAlignment="1">
      <alignment horizontal="right" vertical="top"/>
    </xf>
    <xf numFmtId="0" fontId="6" fillId="0" borderId="0" xfId="0" applyFont="1" applyFill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right" vertical="center"/>
    </xf>
    <xf numFmtId="192" fontId="12" fillId="0" borderId="19" xfId="0" applyNumberFormat="1" applyFont="1" applyFill="1" applyBorder="1" applyAlignment="1">
      <alignment horizontal="left" vertical="center" indent="2"/>
    </xf>
    <xf numFmtId="0" fontId="12" fillId="0" borderId="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distributed" vertical="center"/>
    </xf>
    <xf numFmtId="192" fontId="12" fillId="0" borderId="0" xfId="0" applyNumberFormat="1" applyFont="1" applyFill="1" applyBorder="1" applyAlignment="1">
      <alignment horizontal="right" vertical="center"/>
    </xf>
    <xf numFmtId="192" fontId="12" fillId="0" borderId="0" xfId="0" applyNumberFormat="1" applyFont="1" applyFill="1" applyBorder="1" applyAlignment="1">
      <alignment vertical="center"/>
    </xf>
    <xf numFmtId="0" fontId="12" fillId="0" borderId="21" xfId="0" applyFont="1" applyFill="1" applyBorder="1" applyAlignment="1">
      <alignment horizontal="distributed" vertical="center"/>
    </xf>
    <xf numFmtId="192" fontId="12" fillId="0" borderId="8" xfId="0" applyNumberFormat="1" applyFont="1" applyFill="1" applyBorder="1" applyAlignment="1">
      <alignment vertical="center"/>
    </xf>
    <xf numFmtId="192" fontId="12" fillId="0" borderId="21" xfId="0" applyNumberFormat="1" applyFont="1" applyFill="1" applyBorder="1" applyAlignment="1">
      <alignment horizontal="left" vertical="center" indent="2"/>
    </xf>
    <xf numFmtId="0" fontId="1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49" fontId="6" fillId="0" borderId="17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right" vertical="top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0" fillId="0" borderId="2" xfId="0" applyFont="1" applyFill="1" applyBorder="1" applyAlignment="1">
      <alignment horizontal="distributed" vertical="center"/>
    </xf>
    <xf numFmtId="192" fontId="3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0" fontId="4" fillId="0" borderId="0" xfId="0" applyFont="1" applyFill="1" applyAlignment="1">
      <alignment horizontal="center" vertical="top"/>
    </xf>
    <xf numFmtId="0" fontId="4" fillId="0" borderId="0" xfId="0" applyFont="1" applyAlignment="1">
      <alignment horizontal="right" vertical="center"/>
    </xf>
    <xf numFmtId="49" fontId="6" fillId="0" borderId="17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192" fontId="6" fillId="2" borderId="19" xfId="0" applyNumberFormat="1" applyFont="1" applyFill="1" applyBorder="1" applyAlignment="1">
      <alignment horizontal="right" vertical="center"/>
    </xf>
    <xf numFmtId="192" fontId="6" fillId="2" borderId="0" xfId="0" applyNumberFormat="1" applyFont="1" applyFill="1" applyBorder="1" applyAlignment="1">
      <alignment horizontal="right" vertical="center"/>
    </xf>
    <xf numFmtId="0" fontId="19" fillId="3" borderId="2" xfId="0" applyFont="1" applyFill="1" applyBorder="1" applyAlignment="1">
      <alignment horizontal="center" vertical="center"/>
    </xf>
    <xf numFmtId="192" fontId="19" fillId="3" borderId="19" xfId="0" applyNumberFormat="1" applyFont="1" applyFill="1" applyBorder="1" applyAlignment="1">
      <alignment horizontal="right" vertical="center"/>
    </xf>
    <xf numFmtId="192" fontId="19" fillId="3" borderId="0" xfId="0" applyNumberFormat="1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center" vertical="center"/>
    </xf>
    <xf numFmtId="49" fontId="19" fillId="3" borderId="0" xfId="0" applyNumberFormat="1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49" fontId="19" fillId="3" borderId="3" xfId="0" applyNumberFormat="1" applyFont="1" applyFill="1" applyBorder="1" applyAlignment="1">
      <alignment horizontal="right" vertical="center"/>
    </xf>
    <xf numFmtId="0" fontId="19" fillId="3" borderId="4" xfId="0" applyFont="1" applyFill="1" applyBorder="1" applyAlignment="1">
      <alignment horizontal="center" vertical="center"/>
    </xf>
    <xf numFmtId="49" fontId="19" fillId="3" borderId="0" xfId="0" applyNumberFormat="1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192" fontId="4" fillId="2" borderId="0" xfId="0" applyNumberFormat="1" applyFont="1" applyFill="1" applyAlignment="1">
      <alignment horizontal="right" vertical="center"/>
    </xf>
    <xf numFmtId="192" fontId="3" fillId="0" borderId="0" xfId="0" applyNumberFormat="1" applyFont="1" applyFill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192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192" fontId="7" fillId="0" borderId="0" xfId="0" applyNumberFormat="1" applyFont="1" applyFill="1" applyAlignment="1">
      <alignment horizontal="right" vertical="center"/>
    </xf>
    <xf numFmtId="0" fontId="9" fillId="0" borderId="0" xfId="0" applyFont="1" applyFill="1" applyBorder="1" applyAlignment="1">
      <alignment horizontal="distributed" vertical="center" indent="1"/>
    </xf>
    <xf numFmtId="0" fontId="9" fillId="0" borderId="2" xfId="0" applyFont="1" applyFill="1" applyBorder="1" applyAlignment="1">
      <alignment horizontal="distributed" vertical="center" indent="1"/>
    </xf>
    <xf numFmtId="192" fontId="19" fillId="3" borderId="0" xfId="0" applyNumberFormat="1" applyFont="1" applyFill="1" applyAlignment="1">
      <alignment horizontal="right" vertical="center"/>
    </xf>
    <xf numFmtId="0" fontId="21" fillId="3" borderId="0" xfId="0" applyFont="1" applyFill="1" applyBorder="1" applyAlignment="1">
      <alignment horizontal="right" vertical="top"/>
    </xf>
    <xf numFmtId="49" fontId="19" fillId="3" borderId="0" xfId="0" applyNumberFormat="1" applyFont="1" applyFill="1" applyBorder="1" applyAlignment="1">
      <alignment horizontal="left" vertical="center"/>
    </xf>
    <xf numFmtId="49" fontId="19" fillId="3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92" fontId="3" fillId="0" borderId="0" xfId="0" applyNumberFormat="1" applyFont="1" applyFill="1" applyBorder="1" applyAlignment="1">
      <alignment horizontal="right" vertical="center"/>
    </xf>
    <xf numFmtId="192" fontId="7" fillId="0" borderId="0" xfId="0" applyNumberFormat="1" applyFont="1" applyFill="1" applyBorder="1" applyAlignment="1">
      <alignment horizontal="right" vertical="center"/>
    </xf>
    <xf numFmtId="192" fontId="12" fillId="0" borderId="22" xfId="0" applyNumberFormat="1" applyFont="1" applyFill="1" applyBorder="1" applyAlignment="1">
      <alignment horizontal="center" vertical="center"/>
    </xf>
    <xf numFmtId="192" fontId="12" fillId="0" borderId="3" xfId="0" applyNumberFormat="1" applyFont="1" applyFill="1" applyBorder="1" applyAlignment="1">
      <alignment horizontal="center" vertical="center"/>
    </xf>
    <xf numFmtId="192" fontId="12" fillId="0" borderId="23" xfId="0" applyNumberFormat="1" applyFont="1" applyFill="1" applyBorder="1" applyAlignment="1">
      <alignment horizontal="center" vertical="center"/>
    </xf>
    <xf numFmtId="192" fontId="12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top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14" fillId="0" borderId="26" xfId="0" applyFont="1" applyFill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193" fontId="12" fillId="0" borderId="20" xfId="0" applyNumberFormat="1" applyFont="1" applyFill="1" applyBorder="1" applyAlignment="1">
      <alignment horizontal="right" vertical="center"/>
    </xf>
    <xf numFmtId="193" fontId="12" fillId="0" borderId="14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distributed" vertical="center"/>
    </xf>
    <xf numFmtId="193" fontId="12" fillId="0" borderId="19" xfId="0" applyNumberFormat="1" applyFont="1" applyFill="1" applyBorder="1" applyAlignment="1">
      <alignment horizontal="right" vertical="center"/>
    </xf>
    <xf numFmtId="193" fontId="12" fillId="0" borderId="0" xfId="0" applyNumberFormat="1" applyFont="1" applyFill="1" applyBorder="1" applyAlignment="1">
      <alignment horizontal="right" vertical="center"/>
    </xf>
    <xf numFmtId="193" fontId="12" fillId="0" borderId="30" xfId="0" applyNumberFormat="1" applyFont="1" applyFill="1" applyBorder="1" applyAlignment="1">
      <alignment horizontal="right" vertical="center"/>
    </xf>
    <xf numFmtId="193" fontId="12" fillId="0" borderId="6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27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49" fontId="12" fillId="0" borderId="3" xfId="0" applyNumberFormat="1" applyFont="1" applyFill="1" applyBorder="1" applyAlignment="1">
      <alignment horizontal="center" vertical="center"/>
    </xf>
    <xf numFmtId="49" fontId="12" fillId="0" borderId="23" xfId="0" applyNumberFormat="1" applyFont="1" applyFill="1" applyBorder="1" applyAlignment="1">
      <alignment horizontal="center" vertical="center"/>
    </xf>
    <xf numFmtId="49" fontId="12" fillId="0" borderId="17" xfId="0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distributed" vertical="center"/>
    </xf>
    <xf numFmtId="49" fontId="12" fillId="0" borderId="21" xfId="0" applyNumberFormat="1" applyFont="1" applyFill="1" applyBorder="1" applyAlignment="1">
      <alignment horizontal="center" vertical="center"/>
    </xf>
    <xf numFmtId="49" fontId="12" fillId="0" borderId="8" xfId="0" applyNumberFormat="1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top"/>
    </xf>
    <xf numFmtId="0" fontId="14" fillId="0" borderId="9" xfId="0" applyFont="1" applyFill="1" applyBorder="1" applyAlignment="1">
      <alignment horizontal="center" vertical="top"/>
    </xf>
    <xf numFmtId="0" fontId="12" fillId="0" borderId="31" xfId="0" applyFont="1" applyFill="1" applyBorder="1" applyAlignment="1">
      <alignment horizontal="distributed" vertical="center"/>
    </xf>
    <xf numFmtId="0" fontId="12" fillId="0" borderId="6" xfId="0" applyFont="1" applyFill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12" fillId="0" borderId="18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distributed" vertical="center"/>
    </xf>
    <xf numFmtId="49" fontId="12" fillId="0" borderId="22" xfId="0" applyNumberFormat="1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49" fontId="12" fillId="0" borderId="30" xfId="0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distributed" vertical="center"/>
    </xf>
    <xf numFmtId="0" fontId="12" fillId="0" borderId="3" xfId="0" applyFont="1" applyFill="1" applyBorder="1" applyAlignment="1">
      <alignment horizontal="distributed" vertical="center"/>
    </xf>
    <xf numFmtId="192" fontId="12" fillId="0" borderId="22" xfId="0" applyNumberFormat="1" applyFont="1" applyFill="1" applyBorder="1" applyAlignment="1">
      <alignment horizontal="right" vertical="center"/>
    </xf>
    <xf numFmtId="192" fontId="12" fillId="0" borderId="3" xfId="0" applyNumberFormat="1" applyFont="1" applyFill="1" applyBorder="1" applyAlignment="1">
      <alignment horizontal="right" vertical="center"/>
    </xf>
    <xf numFmtId="189" fontId="3" fillId="0" borderId="0" xfId="0" applyNumberFormat="1" applyFont="1" applyFill="1" applyBorder="1" applyAlignment="1">
      <alignment horizontal="right" vertical="center"/>
    </xf>
    <xf numFmtId="189" fontId="7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2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49" fontId="12" fillId="0" borderId="33" xfId="0" applyNumberFormat="1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192" fontId="12" fillId="0" borderId="33" xfId="0" applyNumberFormat="1" applyFont="1" applyFill="1" applyBorder="1" applyAlignment="1">
      <alignment horizontal="right" vertical="center"/>
    </xf>
    <xf numFmtId="192" fontId="12" fillId="0" borderId="18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horizontal="distributed" vertical="center"/>
    </xf>
    <xf numFmtId="192" fontId="12" fillId="0" borderId="4" xfId="0" applyNumberFormat="1" applyFont="1" applyFill="1" applyBorder="1" applyAlignment="1">
      <alignment horizontal="center" vertical="center"/>
    </xf>
    <xf numFmtId="192" fontId="12" fillId="0" borderId="5" xfId="0" applyNumberFormat="1" applyFont="1" applyFill="1" applyBorder="1" applyAlignment="1">
      <alignment horizontal="center" vertical="center"/>
    </xf>
    <xf numFmtId="192" fontId="12" fillId="0" borderId="34" xfId="0" applyNumberFormat="1" applyFont="1" applyFill="1" applyBorder="1" applyAlignment="1">
      <alignment horizontal="center" vertical="center"/>
    </xf>
    <xf numFmtId="192" fontId="12" fillId="0" borderId="19" xfId="0" applyNumberFormat="1" applyFont="1" applyFill="1" applyBorder="1" applyAlignment="1">
      <alignment horizontal="center" vertical="center"/>
    </xf>
    <xf numFmtId="192" fontId="12" fillId="0" borderId="35" xfId="0" applyNumberFormat="1" applyFont="1" applyFill="1" applyBorder="1" applyAlignment="1">
      <alignment horizontal="center" vertical="center"/>
    </xf>
    <xf numFmtId="192" fontId="12" fillId="0" borderId="28" xfId="0" applyNumberFormat="1" applyFont="1" applyFill="1" applyBorder="1" applyAlignment="1">
      <alignment horizontal="center" vertical="center"/>
    </xf>
    <xf numFmtId="192" fontId="12" fillId="0" borderId="9" xfId="0" applyNumberFormat="1" applyFont="1" applyFill="1" applyBorder="1" applyAlignment="1">
      <alignment horizontal="center" vertical="center"/>
    </xf>
    <xf numFmtId="192" fontId="12" fillId="0" borderId="11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49" fontId="12" fillId="0" borderId="36" xfId="0" applyNumberFormat="1" applyFont="1" applyFill="1" applyBorder="1" applyAlignment="1">
      <alignment horizontal="center" vertical="center"/>
    </xf>
    <xf numFmtId="49" fontId="12" fillId="0" borderId="26" xfId="0" applyNumberFormat="1" applyFont="1" applyFill="1" applyBorder="1" applyAlignment="1">
      <alignment horizontal="center" vertical="center"/>
    </xf>
    <xf numFmtId="49" fontId="12" fillId="0" borderId="28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49" fontId="12" fillId="0" borderId="37" xfId="0" applyNumberFormat="1" applyFont="1" applyFill="1" applyBorder="1" applyAlignment="1">
      <alignment horizontal="center" vertical="center"/>
    </xf>
    <xf numFmtId="49" fontId="12" fillId="0" borderId="32" xfId="0" applyNumberFormat="1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/>
    </xf>
    <xf numFmtId="49" fontId="12" fillId="0" borderId="4" xfId="0" applyNumberFormat="1" applyFont="1" applyFill="1" applyBorder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 vertical="center"/>
    </xf>
    <xf numFmtId="49" fontId="12" fillId="0" borderId="35" xfId="0" applyNumberFormat="1" applyFont="1" applyFill="1" applyBorder="1" applyAlignment="1">
      <alignment horizontal="center" vertical="center"/>
    </xf>
    <xf numFmtId="193" fontId="12" fillId="0" borderId="18" xfId="0" applyNumberFormat="1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horizontal="distributed" vertical="center"/>
    </xf>
    <xf numFmtId="192" fontId="12" fillId="0" borderId="21" xfId="0" applyNumberFormat="1" applyFont="1" applyFill="1" applyBorder="1" applyAlignment="1">
      <alignment horizontal="right" vertical="center"/>
    </xf>
    <xf numFmtId="192" fontId="12" fillId="0" borderId="8" xfId="0" applyNumberFormat="1" applyFont="1" applyFill="1" applyBorder="1" applyAlignment="1">
      <alignment horizontal="right" vertical="center"/>
    </xf>
    <xf numFmtId="38" fontId="12" fillId="0" borderId="30" xfId="17" applyFont="1" applyFill="1" applyBorder="1" applyAlignment="1">
      <alignment horizontal="right" vertical="center"/>
    </xf>
    <xf numFmtId="38" fontId="12" fillId="0" borderId="6" xfId="17" applyFont="1" applyFill="1" applyBorder="1" applyAlignment="1">
      <alignment horizontal="right" vertical="center"/>
    </xf>
    <xf numFmtId="193" fontId="12" fillId="0" borderId="23" xfId="0" applyNumberFormat="1" applyFont="1" applyFill="1" applyBorder="1" applyAlignment="1">
      <alignment horizontal="right" vertical="center"/>
    </xf>
    <xf numFmtId="193" fontId="12" fillId="0" borderId="17" xfId="0" applyNumberFormat="1" applyFont="1" applyFill="1" applyBorder="1" applyAlignment="1">
      <alignment horizontal="right" vertical="center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4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3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192" fontId="4" fillId="0" borderId="3" xfId="0" applyNumberFormat="1" applyFont="1" applyFill="1" applyBorder="1" applyAlignment="1">
      <alignment horizontal="right" vertical="center"/>
    </xf>
    <xf numFmtId="194" fontId="4" fillId="0" borderId="17" xfId="0" applyNumberFormat="1" applyFont="1" applyFill="1" applyBorder="1" applyAlignment="1">
      <alignment horizontal="right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192" fontId="4" fillId="0" borderId="22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194" fontId="4" fillId="0" borderId="23" xfId="0" applyNumberFormat="1" applyFont="1" applyFill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193" fontId="4" fillId="0" borderId="22" xfId="0" applyNumberFormat="1" applyFont="1" applyBorder="1" applyAlignment="1">
      <alignment horizontal="right" vertical="center"/>
    </xf>
    <xf numFmtId="193" fontId="4" fillId="0" borderId="3" xfId="0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193" fontId="6" fillId="0" borderId="19" xfId="0" applyNumberFormat="1" applyFont="1" applyFill="1" applyBorder="1" applyAlignment="1">
      <alignment horizontal="right" vertical="center"/>
    </xf>
    <xf numFmtId="193" fontId="6" fillId="0" borderId="0" xfId="0" applyNumberFormat="1" applyFont="1" applyFill="1" applyBorder="1" applyAlignment="1">
      <alignment horizontal="right" vertical="center"/>
    </xf>
    <xf numFmtId="193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193" fontId="4" fillId="0" borderId="19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indent="1"/>
    </xf>
    <xf numFmtId="0" fontId="4" fillId="0" borderId="2" xfId="0" applyFont="1" applyFill="1" applyBorder="1" applyAlignment="1">
      <alignment horizontal="distributed" vertical="center" indent="1"/>
    </xf>
    <xf numFmtId="193" fontId="4" fillId="0" borderId="19" xfId="0" applyNumberFormat="1" applyFont="1" applyFill="1" applyBorder="1" applyAlignment="1">
      <alignment horizontal="right" vertical="center"/>
    </xf>
    <xf numFmtId="19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 indent="1"/>
    </xf>
    <xf numFmtId="0" fontId="4" fillId="0" borderId="2" xfId="0" applyFont="1" applyBorder="1" applyAlignment="1">
      <alignment horizontal="distributed" vertical="center" indent="1"/>
    </xf>
    <xf numFmtId="0" fontId="4" fillId="0" borderId="0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193" fontId="4" fillId="0" borderId="17" xfId="0" applyNumberFormat="1" applyFont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193" fontId="4" fillId="0" borderId="23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4" fillId="0" borderId="4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92" fontId="4" fillId="0" borderId="22" xfId="0" applyNumberFormat="1" applyFont="1" applyBorder="1" applyAlignment="1">
      <alignment horizontal="right" vertical="center"/>
    </xf>
    <xf numFmtId="192" fontId="4" fillId="0" borderId="3" xfId="0" applyNumberFormat="1" applyFont="1" applyBorder="1" applyAlignment="1">
      <alignment horizontal="right" vertical="center"/>
    </xf>
    <xf numFmtId="194" fontId="4" fillId="0" borderId="3" xfId="0" applyNumberFormat="1" applyFont="1" applyBorder="1" applyAlignment="1">
      <alignment horizontal="right" vertical="center"/>
    </xf>
    <xf numFmtId="0" fontId="0" fillId="0" borderId="2" xfId="0" applyFont="1" applyFill="1" applyBorder="1" applyAlignment="1">
      <alignment horizontal="distributed" vertical="center" indent="1"/>
    </xf>
    <xf numFmtId="192" fontId="4" fillId="0" borderId="19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right" vertical="center"/>
    </xf>
    <xf numFmtId="194" fontId="4" fillId="0" borderId="0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distributed" vertical="center" indent="1"/>
    </xf>
    <xf numFmtId="0" fontId="0" fillId="0" borderId="2" xfId="0" applyBorder="1" applyAlignment="1">
      <alignment horizontal="distributed" vertical="center" indent="1"/>
    </xf>
    <xf numFmtId="0" fontId="0" fillId="0" borderId="2" xfId="0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0" fillId="0" borderId="2" xfId="0" applyFill="1" applyBorder="1" applyAlignment="1">
      <alignment horizontal="right" vertical="center"/>
    </xf>
    <xf numFmtId="0" fontId="0" fillId="0" borderId="2" xfId="0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192" fontId="4" fillId="0" borderId="23" xfId="0" applyNumberFormat="1" applyFont="1" applyBorder="1" applyAlignment="1">
      <alignment horizontal="right" vertical="center"/>
    </xf>
    <xf numFmtId="192" fontId="4" fillId="0" borderId="17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192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0" fillId="0" borderId="1" xfId="0" applyFill="1" applyBorder="1" applyAlignment="1">
      <alignment horizontal="left" vertical="center"/>
    </xf>
    <xf numFmtId="0" fontId="4" fillId="0" borderId="28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92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distributed" vertical="center"/>
    </xf>
    <xf numFmtId="0" fontId="4" fillId="0" borderId="2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92" fontId="6" fillId="0" borderId="17" xfId="0" applyNumberFormat="1" applyFont="1" applyFill="1" applyBorder="1" applyAlignment="1">
      <alignment horizontal="right" vertical="center"/>
    </xf>
    <xf numFmtId="193" fontId="6" fillId="0" borderId="17" xfId="0" applyNumberFormat="1" applyFont="1" applyFill="1" applyBorder="1" applyAlignment="1">
      <alignment horizontal="right" vertical="center"/>
    </xf>
    <xf numFmtId="192" fontId="6" fillId="0" borderId="23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distributed" vertic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 vertical="top"/>
    </xf>
    <xf numFmtId="197" fontId="6" fillId="0" borderId="17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93" fontId="3" fillId="0" borderId="19" xfId="0" applyNumberFormat="1" applyFont="1" applyFill="1" applyBorder="1" applyAlignment="1">
      <alignment horizontal="center" vertical="center"/>
    </xf>
    <xf numFmtId="193" fontId="3" fillId="0" borderId="0" xfId="0" applyNumberFormat="1" applyFont="1" applyFill="1" applyBorder="1" applyAlignment="1">
      <alignment horizontal="center" vertical="center"/>
    </xf>
    <xf numFmtId="193" fontId="7" fillId="0" borderId="23" xfId="0" applyNumberFormat="1" applyFont="1" applyFill="1" applyBorder="1" applyAlignment="1">
      <alignment horizontal="center" vertical="center"/>
    </xf>
    <xf numFmtId="193" fontId="7" fillId="0" borderId="17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 inden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distributed" vertical="center" indent="1"/>
    </xf>
    <xf numFmtId="0" fontId="6" fillId="2" borderId="0" xfId="0" applyFont="1" applyFill="1" applyBorder="1" applyAlignment="1">
      <alignment horizontal="distributed" vertical="center" indent="1"/>
    </xf>
    <xf numFmtId="0" fontId="8" fillId="2" borderId="0" xfId="0" applyFont="1" applyFill="1" applyBorder="1" applyAlignment="1">
      <alignment horizontal="distributed" vertical="center" indent="1"/>
    </xf>
    <xf numFmtId="0" fontId="8" fillId="2" borderId="2" xfId="0" applyFont="1" applyFill="1" applyBorder="1" applyAlignment="1">
      <alignment horizontal="distributed" vertical="center" indent="1"/>
    </xf>
    <xf numFmtId="0" fontId="4" fillId="0" borderId="2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 textRotation="255" wrapText="1"/>
    </xf>
    <xf numFmtId="0" fontId="0" fillId="0" borderId="0" xfId="0" applyAlignment="1">
      <alignment horizontal="center" vertical="top" textRotation="255" wrapText="1"/>
    </xf>
    <xf numFmtId="0" fontId="4" fillId="0" borderId="0" xfId="0" applyFont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92" fontId="6" fillId="0" borderId="23" xfId="0" applyNumberFormat="1" applyFont="1" applyFill="1" applyBorder="1" applyAlignment="1">
      <alignment horizontal="right" vertical="center" wrapText="1"/>
    </xf>
    <xf numFmtId="192" fontId="6" fillId="0" borderId="17" xfId="0" applyNumberFormat="1" applyFont="1" applyFill="1" applyBorder="1" applyAlignment="1">
      <alignment horizontal="right" vertical="center" wrapText="1"/>
    </xf>
    <xf numFmtId="192" fontId="4" fillId="0" borderId="0" xfId="0" applyNumberFormat="1" applyFont="1" applyFill="1" applyBorder="1" applyAlignment="1">
      <alignment horizontal="right" vertical="center" wrapText="1"/>
    </xf>
    <xf numFmtId="192" fontId="4" fillId="0" borderId="17" xfId="0" applyNumberFormat="1" applyFont="1" applyFill="1" applyBorder="1" applyAlignment="1">
      <alignment horizontal="right" vertical="center"/>
    </xf>
    <xf numFmtId="192" fontId="19" fillId="3" borderId="3" xfId="0" applyNumberFormat="1" applyFont="1" applyFill="1" applyBorder="1" applyAlignment="1">
      <alignment horizontal="right" vertical="center"/>
    </xf>
    <xf numFmtId="192" fontId="19" fillId="3" borderId="22" xfId="0" applyNumberFormat="1" applyFont="1" applyFill="1" applyBorder="1" applyAlignment="1">
      <alignment horizontal="right" vertical="center"/>
    </xf>
    <xf numFmtId="0" fontId="19" fillId="3" borderId="3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92" fontId="4" fillId="0" borderId="23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21" fillId="3" borderId="0" xfId="0" applyFont="1" applyFill="1" applyBorder="1" applyAlignment="1">
      <alignment horizontal="distributed" vertical="center"/>
    </xf>
    <xf numFmtId="192" fontId="19" fillId="3" borderId="19" xfId="0" applyNumberFormat="1" applyFont="1" applyFill="1" applyBorder="1" applyAlignment="1">
      <alignment horizontal="right" vertical="center"/>
    </xf>
    <xf numFmtId="192" fontId="19" fillId="3" borderId="0" xfId="0" applyNumberFormat="1" applyFont="1" applyFill="1" applyBorder="1" applyAlignment="1">
      <alignment horizontal="right" vertical="center"/>
    </xf>
    <xf numFmtId="0" fontId="5" fillId="0" borderId="34" xfId="0" applyFont="1" applyBorder="1" applyAlignment="1">
      <alignment horizontal="center" vertical="center"/>
    </xf>
    <xf numFmtId="192" fontId="4" fillId="0" borderId="19" xfId="0" applyNumberFormat="1" applyFont="1" applyBorder="1" applyAlignment="1">
      <alignment horizontal="right" vertical="center"/>
    </xf>
    <xf numFmtId="192" fontId="4" fillId="0" borderId="0" xfId="0" applyNumberFormat="1" applyFont="1" applyBorder="1" applyAlignment="1">
      <alignment horizontal="right" vertical="center"/>
    </xf>
    <xf numFmtId="0" fontId="4" fillId="0" borderId="17" xfId="0" applyFont="1" applyFill="1" applyBorder="1" applyAlignment="1">
      <alignment horizontal="distributed" vertical="center" indent="1"/>
    </xf>
    <xf numFmtId="0" fontId="4" fillId="0" borderId="5" xfId="0" applyFont="1" applyFill="1" applyBorder="1" applyAlignment="1">
      <alignment horizontal="distributed" vertical="center" inden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192" fontId="4" fillId="0" borderId="19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92" fontId="3" fillId="0" borderId="0" xfId="0" applyNumberFormat="1" applyFont="1" applyBorder="1" applyAlignment="1">
      <alignment horizontal="center" vertical="center"/>
    </xf>
    <xf numFmtId="192" fontId="3" fillId="0" borderId="17" xfId="0" applyNumberFormat="1" applyFont="1" applyBorder="1" applyAlignment="1">
      <alignment horizontal="center" vertical="center"/>
    </xf>
    <xf numFmtId="192" fontId="3" fillId="0" borderId="19" xfId="0" applyNumberFormat="1" applyFont="1" applyFill="1" applyBorder="1" applyAlignment="1">
      <alignment horizontal="center" vertical="center"/>
    </xf>
    <xf numFmtId="192" fontId="3" fillId="0" borderId="0" xfId="0" applyNumberFormat="1" applyFont="1" applyFill="1" applyBorder="1" applyAlignment="1">
      <alignment horizontal="center" vertical="center"/>
    </xf>
    <xf numFmtId="192" fontId="3" fillId="0" borderId="17" xfId="0" applyNumberFormat="1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192" fontId="3" fillId="0" borderId="19" xfId="0" applyNumberFormat="1" applyFont="1" applyBorder="1" applyAlignment="1">
      <alignment horizontal="center" vertical="center"/>
    </xf>
    <xf numFmtId="192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0" fillId="0" borderId="2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8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4" fillId="0" borderId="17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192" fontId="3" fillId="0" borderId="23" xfId="0" applyNumberFormat="1" applyFont="1" applyFill="1" applyBorder="1" applyAlignment="1">
      <alignment horizontal="center" vertical="center"/>
    </xf>
    <xf numFmtId="192" fontId="4" fillId="0" borderId="0" xfId="0" applyNumberFormat="1" applyFont="1" applyFill="1" applyAlignment="1">
      <alignment horizontal="right" vertical="center"/>
    </xf>
    <xf numFmtId="194" fontId="4" fillId="0" borderId="0" xfId="0" applyNumberFormat="1" applyFont="1" applyFill="1" applyAlignment="1">
      <alignment horizontal="right" vertical="center"/>
    </xf>
    <xf numFmtId="194" fontId="4" fillId="2" borderId="0" xfId="0" applyNumberFormat="1" applyFont="1" applyFill="1" applyAlignment="1">
      <alignment horizontal="right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92" fontId="7" fillId="0" borderId="0" xfId="0" applyNumberFormat="1" applyFont="1" applyFill="1" applyAlignment="1">
      <alignment horizontal="right" vertical="center"/>
    </xf>
    <xf numFmtId="192" fontId="7" fillId="0" borderId="17" xfId="0" applyNumberFormat="1" applyFont="1" applyFill="1" applyBorder="1" applyAlignment="1">
      <alignment horizontal="right" vertical="center"/>
    </xf>
    <xf numFmtId="192" fontId="3" fillId="0" borderId="3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Alignment="1">
      <alignment horizontal="right" vertical="center"/>
    </xf>
    <xf numFmtId="192" fontId="6" fillId="2" borderId="19" xfId="0" applyNumberFormat="1" applyFont="1" applyFill="1" applyBorder="1" applyAlignment="1">
      <alignment horizontal="right" vertical="center"/>
    </xf>
    <xf numFmtId="192" fontId="6" fillId="2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distributed" vertical="center" wrapText="1" indent="1"/>
    </xf>
    <xf numFmtId="0" fontId="9" fillId="0" borderId="0" xfId="0" applyFont="1" applyFill="1" applyBorder="1" applyAlignment="1">
      <alignment horizontal="distributed" vertical="center" indent="1"/>
    </xf>
    <xf numFmtId="0" fontId="9" fillId="0" borderId="2" xfId="0" applyFont="1" applyFill="1" applyBorder="1" applyAlignment="1">
      <alignment horizontal="distributed" vertical="center" indent="1"/>
    </xf>
    <xf numFmtId="0" fontId="4" fillId="2" borderId="0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192" fontId="19" fillId="3" borderId="0" xfId="0" applyNumberFormat="1" applyFont="1" applyFill="1" applyAlignment="1">
      <alignment horizontal="right" vertical="center"/>
    </xf>
    <xf numFmtId="49" fontId="19" fillId="3" borderId="3" xfId="0" applyNumberFormat="1" applyFont="1" applyFill="1" applyBorder="1" applyAlignment="1">
      <alignment horizontal="center" vertical="center"/>
    </xf>
    <xf numFmtId="194" fontId="19" fillId="3" borderId="0" xfId="0" applyNumberFormat="1" applyFont="1" applyFill="1" applyAlignment="1">
      <alignment horizontal="right" vertical="center"/>
    </xf>
    <xf numFmtId="194" fontId="4" fillId="0" borderId="3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4" fillId="0" borderId="0" xfId="0" applyFont="1" applyFill="1" applyAlignment="1">
      <alignment horizontal="right" vertical="top"/>
    </xf>
    <xf numFmtId="0" fontId="0" fillId="0" borderId="0" xfId="0" applyFill="1" applyAlignment="1">
      <alignment horizontal="right" vertical="top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192" fontId="4" fillId="2" borderId="0" xfId="0" applyNumberFormat="1" applyFont="1" applyFill="1" applyAlignment="1">
      <alignment horizontal="right" vertical="center"/>
    </xf>
    <xf numFmtId="194" fontId="4" fillId="2" borderId="17" xfId="0" applyNumberFormat="1" applyFont="1" applyFill="1" applyBorder="1" applyAlignment="1">
      <alignment horizontal="right" vertical="center"/>
    </xf>
    <xf numFmtId="0" fontId="4" fillId="2" borderId="17" xfId="0" applyFont="1" applyFill="1" applyBorder="1" applyAlignment="1">
      <alignment horizontal="distributed" vertical="center"/>
    </xf>
    <xf numFmtId="0" fontId="4" fillId="2" borderId="5" xfId="0" applyFont="1" applyFill="1" applyBorder="1" applyAlignment="1">
      <alignment horizontal="distributed" vertical="center"/>
    </xf>
    <xf numFmtId="0" fontId="4" fillId="0" borderId="48" xfId="0" applyFont="1" applyFill="1" applyBorder="1" applyAlignment="1">
      <alignment vertical="top" wrapText="1"/>
    </xf>
    <xf numFmtId="0" fontId="4" fillId="0" borderId="49" xfId="0" applyFont="1" applyFill="1" applyBorder="1" applyAlignment="1">
      <alignment vertical="top" wrapText="1"/>
    </xf>
    <xf numFmtId="0" fontId="4" fillId="0" borderId="50" xfId="0" applyFont="1" applyFill="1" applyBorder="1" applyAlignment="1">
      <alignment vertical="top" wrapText="1"/>
    </xf>
    <xf numFmtId="0" fontId="4" fillId="0" borderId="51" xfId="0" applyFont="1" applyFill="1" applyBorder="1" applyAlignment="1">
      <alignment vertical="top" wrapText="1"/>
    </xf>
    <xf numFmtId="0" fontId="4" fillId="0" borderId="2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distributed" vertical="center" wrapText="1" indent="1"/>
    </xf>
    <xf numFmtId="0" fontId="20" fillId="0" borderId="0" xfId="0" applyFont="1" applyFill="1" applyBorder="1" applyAlignment="1">
      <alignment horizontal="distributed" vertical="center" indent="1"/>
    </xf>
    <xf numFmtId="0" fontId="20" fillId="0" borderId="2" xfId="0" applyFont="1" applyFill="1" applyBorder="1" applyAlignment="1">
      <alignment horizontal="distributed" vertical="center" indent="1"/>
    </xf>
    <xf numFmtId="0" fontId="4" fillId="0" borderId="4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92" fontId="7" fillId="0" borderId="34" xfId="0" applyNumberFormat="1" applyFont="1" applyFill="1" applyBorder="1" applyAlignment="1">
      <alignment horizontal="right" vertical="center"/>
    </xf>
    <xf numFmtId="192" fontId="7" fillId="0" borderId="19" xfId="0" applyNumberFormat="1" applyFont="1" applyFill="1" applyBorder="1" applyAlignment="1">
      <alignment horizontal="right" vertical="center"/>
    </xf>
    <xf numFmtId="192" fontId="7" fillId="0" borderId="35" xfId="0" applyNumberFormat="1" applyFont="1" applyFill="1" applyBorder="1" applyAlignment="1">
      <alignment horizontal="right" vertical="center"/>
    </xf>
    <xf numFmtId="192" fontId="7" fillId="0" borderId="23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4" fillId="0" borderId="3" xfId="0" applyFont="1" applyFill="1" applyBorder="1" applyAlignment="1">
      <alignment horizontal="distributed" vertical="center"/>
    </xf>
    <xf numFmtId="49" fontId="4" fillId="0" borderId="3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center" vertical="top"/>
    </xf>
    <xf numFmtId="0" fontId="4" fillId="0" borderId="26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right" vertical="center"/>
    </xf>
    <xf numFmtId="0" fontId="0" fillId="0" borderId="17" xfId="0" applyFill="1" applyBorder="1" applyAlignment="1">
      <alignment vertical="center"/>
    </xf>
    <xf numFmtId="0" fontId="0" fillId="0" borderId="44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192" fontId="4" fillId="0" borderId="0" xfId="0" applyNumberFormat="1" applyFont="1" applyFill="1" applyBorder="1" applyAlignment="1">
      <alignment horizontal="distributed" vertical="center"/>
    </xf>
    <xf numFmtId="192" fontId="4" fillId="0" borderId="17" xfId="0" applyNumberFormat="1" applyFont="1" applyFill="1" applyBorder="1" applyAlignment="1">
      <alignment horizontal="distributed" vertical="center"/>
    </xf>
    <xf numFmtId="192" fontId="4" fillId="0" borderId="19" xfId="0" applyNumberFormat="1" applyFont="1" applyFill="1" applyBorder="1" applyAlignment="1">
      <alignment horizontal="distributed" vertical="center"/>
    </xf>
    <xf numFmtId="192" fontId="4" fillId="0" borderId="23" xfId="0" applyNumberFormat="1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9" fillId="0" borderId="4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 vertical="top"/>
    </xf>
    <xf numFmtId="0" fontId="9" fillId="0" borderId="9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center"/>
    </xf>
    <xf numFmtId="189" fontId="3" fillId="0" borderId="3" xfId="0" applyNumberFormat="1" applyFont="1" applyFill="1" applyBorder="1" applyAlignment="1">
      <alignment horizontal="right" vertical="center"/>
    </xf>
    <xf numFmtId="189" fontId="3" fillId="0" borderId="22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top"/>
    </xf>
    <xf numFmtId="192" fontId="3" fillId="0" borderId="22" xfId="0" applyNumberFormat="1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top"/>
    </xf>
    <xf numFmtId="192" fontId="4" fillId="0" borderId="22" xfId="0" applyNumberFormat="1" applyFont="1" applyFill="1" applyBorder="1" applyAlignment="1">
      <alignment horizontal="distributed" vertical="center"/>
    </xf>
    <xf numFmtId="192" fontId="4" fillId="0" borderId="3" xfId="0" applyNumberFormat="1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distributed" vertical="center"/>
    </xf>
    <xf numFmtId="49" fontId="6" fillId="0" borderId="17" xfId="0" applyNumberFormat="1" applyFont="1" applyFill="1" applyBorder="1" applyAlignment="1">
      <alignment horizontal="distributed" vertical="center"/>
    </xf>
    <xf numFmtId="192" fontId="3" fillId="0" borderId="36" xfId="0" applyNumberFormat="1" applyFont="1" applyFill="1" applyBorder="1" applyAlignment="1">
      <alignment horizontal="right" vertical="center"/>
    </xf>
    <xf numFmtId="192" fontId="3" fillId="0" borderId="34" xfId="0" applyNumberFormat="1" applyFont="1" applyFill="1" applyBorder="1" applyAlignment="1">
      <alignment horizontal="right" vertical="center"/>
    </xf>
    <xf numFmtId="192" fontId="3" fillId="0" borderId="19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92" fontId="6" fillId="0" borderId="0" xfId="0" applyNumberFormat="1" applyFont="1" applyFill="1" applyBorder="1" applyAlignment="1">
      <alignment horizontal="distributed" vertical="center"/>
    </xf>
    <xf numFmtId="192" fontId="6" fillId="0" borderId="17" xfId="0" applyNumberFormat="1" applyFont="1" applyFill="1" applyBorder="1" applyAlignment="1">
      <alignment horizontal="distributed" vertical="center"/>
    </xf>
    <xf numFmtId="189" fontId="7" fillId="0" borderId="17" xfId="0" applyNumberFormat="1" applyFont="1" applyFill="1" applyBorder="1" applyAlignment="1">
      <alignment horizontal="right" vertical="center"/>
    </xf>
    <xf numFmtId="189" fontId="7" fillId="0" borderId="23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25</xdr:row>
      <xdr:rowOff>95250</xdr:rowOff>
    </xdr:from>
    <xdr:to>
      <xdr:col>2</xdr:col>
      <xdr:colOff>247650</xdr:colOff>
      <xdr:row>29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619125" y="7143750"/>
          <a:ext cx="66675" cy="1200150"/>
        </a:xfrm>
        <a:prstGeom prst="leftBracket">
          <a:avLst>
            <a:gd name="adj" fmla="val -44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31</xdr:row>
      <xdr:rowOff>95250</xdr:rowOff>
    </xdr:from>
    <xdr:to>
      <xdr:col>2</xdr:col>
      <xdr:colOff>247650</xdr:colOff>
      <xdr:row>35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619125" y="8858250"/>
          <a:ext cx="66675" cy="1200150"/>
        </a:xfrm>
        <a:prstGeom prst="leftBracket">
          <a:avLst>
            <a:gd name="adj" fmla="val -44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25</xdr:row>
      <xdr:rowOff>95250</xdr:rowOff>
    </xdr:from>
    <xdr:to>
      <xdr:col>2</xdr:col>
      <xdr:colOff>247650</xdr:colOff>
      <xdr:row>29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619125" y="7143750"/>
          <a:ext cx="66675" cy="1200150"/>
        </a:xfrm>
        <a:prstGeom prst="leftBracket">
          <a:avLst>
            <a:gd name="adj" fmla="val -44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31</xdr:row>
      <xdr:rowOff>95250</xdr:rowOff>
    </xdr:from>
    <xdr:to>
      <xdr:col>2</xdr:col>
      <xdr:colOff>247650</xdr:colOff>
      <xdr:row>35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619125" y="8858250"/>
          <a:ext cx="66675" cy="1200150"/>
        </a:xfrm>
        <a:prstGeom prst="leftBracket">
          <a:avLst>
            <a:gd name="adj" fmla="val -44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25</xdr:row>
      <xdr:rowOff>95250</xdr:rowOff>
    </xdr:from>
    <xdr:to>
      <xdr:col>2</xdr:col>
      <xdr:colOff>247650</xdr:colOff>
      <xdr:row>29</xdr:row>
      <xdr:rowOff>152400</xdr:rowOff>
    </xdr:to>
    <xdr:sp>
      <xdr:nvSpPr>
        <xdr:cNvPr id="5" name="AutoShape 5"/>
        <xdr:cNvSpPr>
          <a:spLocks/>
        </xdr:cNvSpPr>
      </xdr:nvSpPr>
      <xdr:spPr>
        <a:xfrm>
          <a:off x="619125" y="7143750"/>
          <a:ext cx="66675" cy="1200150"/>
        </a:xfrm>
        <a:prstGeom prst="leftBracket">
          <a:avLst>
            <a:gd name="adj" fmla="val -44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31</xdr:row>
      <xdr:rowOff>95250</xdr:rowOff>
    </xdr:from>
    <xdr:to>
      <xdr:col>2</xdr:col>
      <xdr:colOff>247650</xdr:colOff>
      <xdr:row>35</xdr:row>
      <xdr:rowOff>152400</xdr:rowOff>
    </xdr:to>
    <xdr:sp>
      <xdr:nvSpPr>
        <xdr:cNvPr id="6" name="AutoShape 6"/>
        <xdr:cNvSpPr>
          <a:spLocks/>
        </xdr:cNvSpPr>
      </xdr:nvSpPr>
      <xdr:spPr>
        <a:xfrm>
          <a:off x="619125" y="8858250"/>
          <a:ext cx="66675" cy="1200150"/>
        </a:xfrm>
        <a:prstGeom prst="leftBracket">
          <a:avLst>
            <a:gd name="adj" fmla="val -44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6:P35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9.5" customHeight="1"/>
  <cols>
    <col min="1" max="1" width="4.625" style="30" customWidth="1"/>
    <col min="2" max="11" width="5.625" style="30" customWidth="1"/>
    <col min="12" max="12" width="6.25390625" style="30" customWidth="1"/>
    <col min="13" max="16384" width="5.625" style="30" customWidth="1"/>
  </cols>
  <sheetData>
    <row r="6" spans="2:16" ht="19.5" customHeight="1">
      <c r="B6" s="257" t="s">
        <v>23</v>
      </c>
      <c r="C6" s="256"/>
      <c r="D6" s="258" t="s">
        <v>65</v>
      </c>
      <c r="E6" s="259"/>
      <c r="F6" s="259"/>
      <c r="G6" s="259"/>
      <c r="H6" s="259"/>
      <c r="I6" s="259"/>
      <c r="J6" s="259"/>
      <c r="K6" s="259"/>
      <c r="L6" s="259"/>
      <c r="M6" s="259"/>
      <c r="N6" s="29"/>
      <c r="O6" s="29"/>
      <c r="P6" s="29"/>
    </row>
    <row r="7" spans="2:16" ht="19.5" customHeight="1">
      <c r="B7" s="256"/>
      <c r="C7" s="256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9"/>
      <c r="O7" s="29"/>
      <c r="P7" s="29"/>
    </row>
    <row r="8" ht="19.5" customHeight="1">
      <c r="D8" s="31"/>
    </row>
    <row r="9" ht="19.5" customHeight="1">
      <c r="D9" s="31"/>
    </row>
    <row r="11" spans="4:16" ht="19.5" customHeight="1">
      <c r="D11" s="255" t="s">
        <v>24</v>
      </c>
      <c r="E11" s="256"/>
      <c r="F11" s="253" t="s">
        <v>25</v>
      </c>
      <c r="G11" s="254"/>
      <c r="H11" s="254"/>
      <c r="I11" s="254"/>
      <c r="J11" s="254"/>
      <c r="K11" s="254"/>
      <c r="L11" s="254"/>
      <c r="M11" s="29"/>
      <c r="N11" s="29"/>
      <c r="O11" s="29"/>
      <c r="P11" s="29"/>
    </row>
    <row r="12" spans="4:16" ht="19.5" customHeight="1">
      <c r="D12" s="255" t="s">
        <v>26</v>
      </c>
      <c r="E12" s="256"/>
      <c r="F12" s="253" t="s">
        <v>27</v>
      </c>
      <c r="G12" s="254"/>
      <c r="H12" s="254"/>
      <c r="I12" s="254"/>
      <c r="J12" s="254"/>
      <c r="K12" s="254"/>
      <c r="L12" s="254"/>
      <c r="M12" s="254"/>
      <c r="N12" s="254"/>
      <c r="O12" s="29"/>
      <c r="P12" s="29"/>
    </row>
    <row r="13" spans="4:16" ht="19.5" customHeight="1">
      <c r="D13" s="255" t="s">
        <v>28</v>
      </c>
      <c r="E13" s="256"/>
      <c r="F13" s="253" t="s">
        <v>217</v>
      </c>
      <c r="G13" s="253"/>
      <c r="H13" s="253"/>
      <c r="I13" s="253"/>
      <c r="J13" s="253"/>
      <c r="K13" s="253"/>
      <c r="L13" s="99"/>
      <c r="M13" s="29"/>
      <c r="N13" s="29"/>
      <c r="O13" s="29"/>
      <c r="P13" s="29"/>
    </row>
    <row r="14" spans="4:16" ht="19.5" customHeight="1">
      <c r="D14" s="255" t="s">
        <v>29</v>
      </c>
      <c r="E14" s="256"/>
      <c r="F14" s="253" t="s">
        <v>57</v>
      </c>
      <c r="G14" s="254"/>
      <c r="H14" s="254"/>
      <c r="I14" s="254"/>
      <c r="J14" s="29"/>
      <c r="K14" s="29"/>
      <c r="L14" s="29"/>
      <c r="M14" s="29"/>
      <c r="N14" s="29"/>
      <c r="O14" s="29"/>
      <c r="P14" s="29"/>
    </row>
    <row r="15" spans="4:16" ht="19.5" customHeight="1">
      <c r="D15" s="255" t="s">
        <v>30</v>
      </c>
      <c r="E15" s="256"/>
      <c r="F15" s="253" t="s">
        <v>58</v>
      </c>
      <c r="G15" s="254"/>
      <c r="H15" s="254"/>
      <c r="I15" s="254"/>
      <c r="J15" s="29"/>
      <c r="K15" s="29"/>
      <c r="L15" s="29"/>
      <c r="M15" s="29"/>
      <c r="N15" s="29"/>
      <c r="O15" s="29"/>
      <c r="P15" s="29"/>
    </row>
    <row r="16" spans="4:16" ht="19.5" customHeight="1">
      <c r="D16" s="255" t="s">
        <v>31</v>
      </c>
      <c r="E16" s="256"/>
      <c r="F16" s="253" t="s">
        <v>59</v>
      </c>
      <c r="G16" s="254"/>
      <c r="H16" s="254"/>
      <c r="I16" s="254"/>
      <c r="J16" s="29"/>
      <c r="K16" s="29"/>
      <c r="L16" s="29"/>
      <c r="M16" s="29"/>
      <c r="N16" s="29"/>
      <c r="O16" s="29"/>
      <c r="P16" s="29"/>
    </row>
    <row r="17" spans="4:16" ht="19.5" customHeight="1">
      <c r="D17" s="255" t="s">
        <v>32</v>
      </c>
      <c r="E17" s="256"/>
      <c r="F17" s="253" t="s">
        <v>33</v>
      </c>
      <c r="G17" s="254"/>
      <c r="H17" s="254"/>
      <c r="I17" s="254"/>
      <c r="J17" s="254"/>
      <c r="K17" s="29"/>
      <c r="L17" s="29"/>
      <c r="M17" s="29"/>
      <c r="N17" s="29"/>
      <c r="O17" s="29"/>
      <c r="P17" s="29"/>
    </row>
    <row r="18" spans="4:16" ht="19.5" customHeight="1">
      <c r="D18" s="255" t="s">
        <v>34</v>
      </c>
      <c r="E18" s="256"/>
      <c r="F18" s="253" t="s">
        <v>35</v>
      </c>
      <c r="G18" s="254"/>
      <c r="H18" s="254"/>
      <c r="I18" s="254"/>
      <c r="J18" s="29"/>
      <c r="K18" s="29"/>
      <c r="L18" s="29"/>
      <c r="M18" s="29"/>
      <c r="N18" s="29"/>
      <c r="O18" s="29"/>
      <c r="P18" s="29"/>
    </row>
    <row r="19" spans="4:16" ht="19.5" customHeight="1">
      <c r="D19" s="255" t="s">
        <v>36</v>
      </c>
      <c r="E19" s="256"/>
      <c r="F19" s="253" t="s">
        <v>37</v>
      </c>
      <c r="G19" s="254"/>
      <c r="H19" s="254"/>
      <c r="I19" s="254"/>
      <c r="J19" s="254"/>
      <c r="K19" s="29"/>
      <c r="L19" s="29"/>
      <c r="M19" s="29"/>
      <c r="N19" s="29"/>
      <c r="O19" s="29"/>
      <c r="P19" s="29"/>
    </row>
    <row r="20" spans="4:16" ht="19.5" customHeight="1">
      <c r="D20" s="255" t="s">
        <v>38</v>
      </c>
      <c r="E20" s="256"/>
      <c r="F20" s="253" t="s">
        <v>39</v>
      </c>
      <c r="G20" s="254"/>
      <c r="H20" s="254"/>
      <c r="I20" s="254"/>
      <c r="J20" s="29"/>
      <c r="K20" s="29"/>
      <c r="L20" s="29"/>
      <c r="M20" s="29"/>
      <c r="N20" s="29"/>
      <c r="O20" s="29"/>
      <c r="P20" s="29"/>
    </row>
    <row r="21" spans="4:16" ht="19.5" customHeight="1">
      <c r="D21" s="255" t="s">
        <v>40</v>
      </c>
      <c r="E21" s="256"/>
      <c r="F21" s="253" t="s">
        <v>41</v>
      </c>
      <c r="G21" s="254"/>
      <c r="H21" s="254"/>
      <c r="I21" s="254"/>
      <c r="J21" s="254"/>
      <c r="K21" s="254"/>
      <c r="L21" s="254"/>
      <c r="M21" s="254"/>
      <c r="N21" s="29"/>
      <c r="O21" s="29"/>
      <c r="P21" s="29"/>
    </row>
    <row r="22" spans="4:15" ht="19.5" customHeight="1">
      <c r="D22" s="255" t="s">
        <v>42</v>
      </c>
      <c r="E22" s="256"/>
      <c r="F22" s="253" t="s">
        <v>43</v>
      </c>
      <c r="G22" s="254"/>
      <c r="H22" s="254"/>
      <c r="I22" s="254"/>
      <c r="J22" s="254"/>
      <c r="K22" s="254"/>
      <c r="L22" s="29"/>
      <c r="M22" s="29"/>
      <c r="N22" s="29"/>
      <c r="O22" s="29"/>
    </row>
    <row r="23" spans="4:15" ht="19.5" customHeight="1">
      <c r="D23" s="255" t="s">
        <v>44</v>
      </c>
      <c r="E23" s="256"/>
      <c r="F23" s="134" t="s">
        <v>61</v>
      </c>
      <c r="G23" s="253" t="s">
        <v>63</v>
      </c>
      <c r="H23" s="254"/>
      <c r="I23" s="254"/>
      <c r="J23" s="254"/>
      <c r="K23" s="254"/>
      <c r="L23" s="29"/>
      <c r="M23" s="29"/>
      <c r="N23" s="29"/>
      <c r="O23" s="29"/>
    </row>
    <row r="24" spans="4:15" ht="19.5" customHeight="1">
      <c r="D24" s="255"/>
      <c r="E24" s="256"/>
      <c r="F24" s="134" t="s">
        <v>62</v>
      </c>
      <c r="G24" s="253" t="s">
        <v>64</v>
      </c>
      <c r="H24" s="254"/>
      <c r="I24" s="254"/>
      <c r="J24" s="254"/>
      <c r="K24" s="254"/>
      <c r="L24" s="254"/>
      <c r="M24" s="29"/>
      <c r="N24" s="29"/>
      <c r="O24" s="29"/>
    </row>
    <row r="25" spans="4:15" ht="19.5" customHeight="1">
      <c r="D25" s="255" t="s">
        <v>45</v>
      </c>
      <c r="E25" s="256"/>
      <c r="F25" s="253" t="s">
        <v>46</v>
      </c>
      <c r="G25" s="254"/>
      <c r="H25" s="254"/>
      <c r="I25" s="254"/>
      <c r="J25" s="254"/>
      <c r="K25" s="254"/>
      <c r="L25" s="254"/>
      <c r="M25" s="29"/>
      <c r="N25" s="29"/>
      <c r="O25" s="29"/>
    </row>
    <row r="26" spans="4:15" ht="19.5" customHeight="1">
      <c r="D26" s="255" t="s">
        <v>47</v>
      </c>
      <c r="E26" s="256"/>
      <c r="F26" s="253" t="s">
        <v>48</v>
      </c>
      <c r="G26" s="254"/>
      <c r="H26" s="254"/>
      <c r="I26" s="254"/>
      <c r="J26" s="254"/>
      <c r="K26" s="254"/>
      <c r="L26" s="29"/>
      <c r="M26" s="29"/>
      <c r="N26" s="29"/>
      <c r="O26" s="29"/>
    </row>
    <row r="27" spans="4:15" ht="19.5" customHeight="1">
      <c r="D27" s="255" t="s">
        <v>49</v>
      </c>
      <c r="E27" s="256"/>
      <c r="F27" s="253" t="s">
        <v>60</v>
      </c>
      <c r="G27" s="254"/>
      <c r="H27" s="254"/>
      <c r="I27" s="254"/>
      <c r="J27" s="29"/>
      <c r="K27" s="29"/>
      <c r="L27" s="29"/>
      <c r="M27" s="29"/>
      <c r="N27" s="29"/>
      <c r="O27" s="29"/>
    </row>
    <row r="28" spans="4:15" ht="19.5" customHeight="1">
      <c r="D28" s="255" t="s">
        <v>50</v>
      </c>
      <c r="E28" s="256"/>
      <c r="F28" s="253" t="s">
        <v>284</v>
      </c>
      <c r="G28" s="253"/>
      <c r="H28" s="253"/>
      <c r="I28" s="253"/>
      <c r="J28" s="253"/>
      <c r="K28" s="253"/>
      <c r="L28" s="253"/>
      <c r="M28" s="96"/>
      <c r="N28" s="96"/>
      <c r="O28" s="29"/>
    </row>
    <row r="29" spans="4:15" ht="19.5" customHeight="1">
      <c r="D29" s="255"/>
      <c r="E29" s="256"/>
      <c r="F29" s="253" t="s">
        <v>285</v>
      </c>
      <c r="G29" s="253"/>
      <c r="H29" s="253"/>
      <c r="I29" s="253"/>
      <c r="J29" s="253"/>
      <c r="K29" s="253"/>
      <c r="L29" s="253"/>
      <c r="M29" s="29"/>
      <c r="N29" s="29"/>
      <c r="O29" s="29"/>
    </row>
    <row r="30" spans="4:15" ht="19.5" customHeight="1">
      <c r="D30" s="255" t="s">
        <v>51</v>
      </c>
      <c r="E30" s="256"/>
      <c r="F30" s="253" t="s">
        <v>52</v>
      </c>
      <c r="G30" s="254"/>
      <c r="H30" s="254"/>
      <c r="I30" s="254"/>
      <c r="J30" s="254"/>
      <c r="K30" s="254"/>
      <c r="L30" s="254"/>
      <c r="M30" s="29"/>
      <c r="N30" s="29"/>
      <c r="O30" s="29"/>
    </row>
    <row r="31" spans="4:15" ht="19.5" customHeight="1">
      <c r="D31" s="255" t="s">
        <v>53</v>
      </c>
      <c r="E31" s="256"/>
      <c r="F31" s="253" t="s">
        <v>54</v>
      </c>
      <c r="G31" s="254"/>
      <c r="H31" s="254"/>
      <c r="I31" s="254"/>
      <c r="J31" s="254"/>
      <c r="K31" s="254"/>
      <c r="L31" s="254"/>
      <c r="M31" s="254"/>
      <c r="N31" s="254"/>
      <c r="O31" s="29"/>
    </row>
    <row r="32" spans="4:15" ht="19.5" customHeight="1">
      <c r="D32" s="255"/>
      <c r="E32" s="256"/>
      <c r="F32" s="253" t="s">
        <v>66</v>
      </c>
      <c r="G32" s="253"/>
      <c r="H32" s="253"/>
      <c r="I32" s="253"/>
      <c r="J32" s="253"/>
      <c r="K32" s="253"/>
      <c r="L32" s="253"/>
      <c r="M32" s="253"/>
      <c r="N32" s="253"/>
      <c r="O32" s="99"/>
    </row>
    <row r="33" spans="4:15" ht="19.5" customHeight="1">
      <c r="D33" s="255"/>
      <c r="E33" s="256"/>
      <c r="F33" s="253" t="s">
        <v>67</v>
      </c>
      <c r="G33" s="253"/>
      <c r="H33" s="253"/>
      <c r="I33" s="253"/>
      <c r="J33" s="253"/>
      <c r="K33" s="253"/>
      <c r="L33" s="253"/>
      <c r="M33" s="253"/>
      <c r="N33" s="253"/>
      <c r="O33" s="99"/>
    </row>
    <row r="34" spans="4:15" ht="19.5" customHeight="1">
      <c r="D34" s="255" t="s">
        <v>55</v>
      </c>
      <c r="E34" s="256"/>
      <c r="F34" s="253" t="s">
        <v>56</v>
      </c>
      <c r="G34" s="254"/>
      <c r="H34" s="254"/>
      <c r="I34" s="254"/>
      <c r="J34" s="254"/>
      <c r="K34" s="254"/>
      <c r="L34" s="254"/>
      <c r="M34" s="254"/>
      <c r="N34" s="254"/>
      <c r="O34" s="254"/>
    </row>
    <row r="35" spans="4:15" ht="19.5" customHeight="1">
      <c r="D35" s="31"/>
      <c r="F35" s="135"/>
      <c r="G35" s="135"/>
      <c r="H35" s="135"/>
      <c r="I35" s="135"/>
      <c r="J35" s="135"/>
      <c r="K35" s="135"/>
      <c r="L35" s="135"/>
      <c r="M35" s="135"/>
      <c r="N35" s="135"/>
      <c r="O35" s="135"/>
    </row>
  </sheetData>
  <mergeCells count="50">
    <mergeCell ref="D13:E13"/>
    <mergeCell ref="D17:E17"/>
    <mergeCell ref="D18:E18"/>
    <mergeCell ref="F13:K13"/>
    <mergeCell ref="F14:I14"/>
    <mergeCell ref="F15:I15"/>
    <mergeCell ref="F16:I16"/>
    <mergeCell ref="D11:E11"/>
    <mergeCell ref="D16:E16"/>
    <mergeCell ref="B6:C7"/>
    <mergeCell ref="F20:I20"/>
    <mergeCell ref="F11:L11"/>
    <mergeCell ref="F17:J17"/>
    <mergeCell ref="D6:M7"/>
    <mergeCell ref="F18:I18"/>
    <mergeCell ref="F19:J19"/>
    <mergeCell ref="F12:N12"/>
    <mergeCell ref="F22:K22"/>
    <mergeCell ref="F21:M21"/>
    <mergeCell ref="G24:L24"/>
    <mergeCell ref="D12:E12"/>
    <mergeCell ref="D22:E22"/>
    <mergeCell ref="D21:E21"/>
    <mergeCell ref="D20:E20"/>
    <mergeCell ref="D19:E19"/>
    <mergeCell ref="D14:E14"/>
    <mergeCell ref="D15:E15"/>
    <mergeCell ref="D23:E23"/>
    <mergeCell ref="D24:E24"/>
    <mergeCell ref="G23:K23"/>
    <mergeCell ref="F25:L25"/>
    <mergeCell ref="D25:E25"/>
    <mergeCell ref="D26:E26"/>
    <mergeCell ref="F26:K26"/>
    <mergeCell ref="D27:E27"/>
    <mergeCell ref="D28:E28"/>
    <mergeCell ref="F27:I27"/>
    <mergeCell ref="F28:L28"/>
    <mergeCell ref="F30:L30"/>
    <mergeCell ref="D30:E30"/>
    <mergeCell ref="D29:E29"/>
    <mergeCell ref="F29:L29"/>
    <mergeCell ref="F31:N31"/>
    <mergeCell ref="D34:E34"/>
    <mergeCell ref="D31:E31"/>
    <mergeCell ref="D32:E32"/>
    <mergeCell ref="F34:O34"/>
    <mergeCell ref="D33:E33"/>
    <mergeCell ref="F32:N32"/>
    <mergeCell ref="F33:N33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5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AU53"/>
  <sheetViews>
    <sheetView showGridLines="0" workbookViewId="0" topLeftCell="A1">
      <selection activeCell="A1" sqref="A1:X1"/>
    </sheetView>
  </sheetViews>
  <sheetFormatPr defaultColWidth="9.00390625" defaultRowHeight="19.5" customHeight="1"/>
  <cols>
    <col min="1" max="8" width="3.75390625" style="32" customWidth="1"/>
    <col min="9" max="9" width="4.875" style="32" customWidth="1"/>
    <col min="10" max="20" width="3.75390625" style="32" customWidth="1"/>
    <col min="21" max="21" width="4.25390625" style="32" customWidth="1"/>
    <col min="22" max="16384" width="3.75390625" style="32" customWidth="1"/>
  </cols>
  <sheetData>
    <row r="1" spans="1:24" ht="24.75" customHeight="1">
      <c r="A1" s="209" t="s">
        <v>357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</row>
    <row r="2" ht="18" customHeight="1"/>
    <row r="3" spans="1:24" ht="18" customHeight="1">
      <c r="A3" s="190" t="s">
        <v>175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</row>
    <row r="4" spans="1:24" ht="18" customHeight="1" thickBot="1">
      <c r="A4" s="195" t="s">
        <v>353</v>
      </c>
      <c r="B4" s="196"/>
      <c r="C4" s="196"/>
      <c r="D4" s="196"/>
      <c r="E4" s="196"/>
      <c r="F4" s="197"/>
      <c r="G4" s="187"/>
      <c r="H4" s="187"/>
      <c r="R4" s="223" t="s">
        <v>358</v>
      </c>
      <c r="S4" s="224"/>
      <c r="T4" s="224"/>
      <c r="U4" s="224"/>
      <c r="V4" s="224"/>
      <c r="W4" s="224"/>
      <c r="X4" s="224"/>
    </row>
    <row r="5" spans="1:24" ht="13.5" customHeight="1">
      <c r="A5" s="188" t="s">
        <v>176</v>
      </c>
      <c r="B5" s="192"/>
      <c r="C5" s="192"/>
      <c r="D5" s="192"/>
      <c r="E5" s="192"/>
      <c r="F5" s="192"/>
      <c r="G5" s="192"/>
      <c r="H5" s="188"/>
      <c r="I5" s="188" t="s">
        <v>177</v>
      </c>
      <c r="J5" s="180"/>
      <c r="K5" s="180"/>
      <c r="L5" s="180"/>
      <c r="M5" s="180"/>
      <c r="N5" s="180"/>
      <c r="O5" s="180"/>
      <c r="P5" s="180"/>
      <c r="Q5" s="191" t="s">
        <v>178</v>
      </c>
      <c r="R5" s="192"/>
      <c r="S5" s="192"/>
      <c r="T5" s="192"/>
      <c r="U5" s="192"/>
      <c r="V5" s="192"/>
      <c r="W5" s="192"/>
      <c r="X5" s="192"/>
    </row>
    <row r="6" spans="1:24" ht="13.5" customHeight="1">
      <c r="A6" s="194"/>
      <c r="B6" s="194"/>
      <c r="C6" s="194"/>
      <c r="D6" s="194"/>
      <c r="E6" s="194"/>
      <c r="F6" s="194"/>
      <c r="G6" s="194"/>
      <c r="H6" s="189"/>
      <c r="I6" s="189"/>
      <c r="J6" s="181"/>
      <c r="K6" s="181"/>
      <c r="L6" s="181"/>
      <c r="M6" s="181"/>
      <c r="N6" s="181"/>
      <c r="O6" s="181"/>
      <c r="P6" s="181"/>
      <c r="Q6" s="193"/>
      <c r="R6" s="194"/>
      <c r="S6" s="194"/>
      <c r="T6" s="194"/>
      <c r="U6" s="194"/>
      <c r="V6" s="194"/>
      <c r="W6" s="194"/>
      <c r="X6" s="194"/>
    </row>
    <row r="7" spans="1:24" ht="13.5" customHeight="1">
      <c r="A7" s="174">
        <v>8577</v>
      </c>
      <c r="B7" s="174"/>
      <c r="C7" s="174"/>
      <c r="D7" s="174"/>
      <c r="E7" s="174"/>
      <c r="F7" s="174"/>
      <c r="G7" s="174"/>
      <c r="H7" s="267"/>
      <c r="I7" s="289" t="s">
        <v>359</v>
      </c>
      <c r="J7" s="279"/>
      <c r="K7" s="279"/>
      <c r="L7" s="279"/>
      <c r="M7" s="279"/>
      <c r="N7" s="279"/>
      <c r="O7" s="279"/>
      <c r="P7" s="279"/>
      <c r="Q7" s="173">
        <v>122354</v>
      </c>
      <c r="R7" s="174"/>
      <c r="S7" s="174"/>
      <c r="T7" s="174"/>
      <c r="U7" s="174"/>
      <c r="V7" s="174"/>
      <c r="W7" s="174"/>
      <c r="X7" s="174"/>
    </row>
    <row r="8" spans="1:24" ht="13.5" customHeight="1" thickBot="1">
      <c r="A8" s="176"/>
      <c r="B8" s="176"/>
      <c r="C8" s="176"/>
      <c r="D8" s="176"/>
      <c r="E8" s="176"/>
      <c r="F8" s="176"/>
      <c r="G8" s="176"/>
      <c r="H8" s="268"/>
      <c r="I8" s="290"/>
      <c r="J8" s="291"/>
      <c r="K8" s="291"/>
      <c r="L8" s="291"/>
      <c r="M8" s="291"/>
      <c r="N8" s="291"/>
      <c r="O8" s="291"/>
      <c r="P8" s="291"/>
      <c r="Q8" s="175"/>
      <c r="R8" s="176"/>
      <c r="S8" s="176"/>
      <c r="T8" s="176"/>
      <c r="U8" s="176"/>
      <c r="V8" s="176"/>
      <c r="W8" s="176"/>
      <c r="X8" s="176"/>
    </row>
    <row r="9" spans="1:24" ht="18" customHeight="1">
      <c r="A9" s="200" t="s">
        <v>415</v>
      </c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50"/>
      <c r="P9" s="50"/>
      <c r="Q9" s="50"/>
      <c r="R9" s="50"/>
      <c r="S9" s="213" t="s">
        <v>179</v>
      </c>
      <c r="T9" s="214"/>
      <c r="U9" s="214"/>
      <c r="V9" s="214"/>
      <c r="W9" s="214"/>
      <c r="X9" s="214"/>
    </row>
    <row r="10" spans="1:24" ht="18" customHeight="1">
      <c r="A10" s="199" t="s">
        <v>392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</row>
    <row r="11" spans="1:24" ht="18" customHeight="1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</row>
    <row r="12" spans="1:24" ht="18" customHeight="1">
      <c r="A12" s="218" t="s">
        <v>180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</row>
    <row r="13" spans="1:24" ht="18" customHeight="1" thickBot="1">
      <c r="A13" s="217" t="s">
        <v>68</v>
      </c>
      <c r="B13" s="210"/>
      <c r="C13" s="210"/>
      <c r="D13" s="210"/>
      <c r="E13" s="210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223" t="s">
        <v>358</v>
      </c>
      <c r="S13" s="224"/>
      <c r="T13" s="224"/>
      <c r="U13" s="224"/>
      <c r="V13" s="224"/>
      <c r="W13" s="224"/>
      <c r="X13" s="224"/>
    </row>
    <row r="14" spans="1:24" ht="13.5" customHeight="1">
      <c r="A14" s="219"/>
      <c r="B14" s="221"/>
      <c r="C14" s="221"/>
      <c r="D14" s="221"/>
      <c r="E14" s="221"/>
      <c r="F14" s="221"/>
      <c r="G14" s="221"/>
      <c r="H14" s="221"/>
      <c r="I14" s="221" t="s">
        <v>176</v>
      </c>
      <c r="J14" s="245"/>
      <c r="K14" s="245"/>
      <c r="L14" s="245"/>
      <c r="M14" s="245"/>
      <c r="N14" s="245"/>
      <c r="O14" s="245"/>
      <c r="P14" s="219"/>
      <c r="Q14" s="219" t="s">
        <v>360</v>
      </c>
      <c r="R14" s="221"/>
      <c r="S14" s="221"/>
      <c r="T14" s="221"/>
      <c r="U14" s="221"/>
      <c r="V14" s="221"/>
      <c r="W14" s="221"/>
      <c r="X14" s="220"/>
    </row>
    <row r="15" spans="1:24" ht="13.5" customHeight="1">
      <c r="A15" s="215"/>
      <c r="B15" s="222"/>
      <c r="C15" s="222"/>
      <c r="D15" s="222"/>
      <c r="E15" s="222"/>
      <c r="F15" s="222"/>
      <c r="G15" s="222"/>
      <c r="H15" s="222"/>
      <c r="I15" s="216"/>
      <c r="J15" s="246"/>
      <c r="K15" s="246"/>
      <c r="L15" s="246"/>
      <c r="M15" s="246"/>
      <c r="N15" s="246"/>
      <c r="O15" s="246"/>
      <c r="P15" s="215"/>
      <c r="Q15" s="215"/>
      <c r="R15" s="222"/>
      <c r="S15" s="222"/>
      <c r="T15" s="222"/>
      <c r="U15" s="222"/>
      <c r="V15" s="222"/>
      <c r="W15" s="222"/>
      <c r="X15" s="216"/>
    </row>
    <row r="16" spans="1:24" ht="13.5" customHeight="1">
      <c r="A16" s="282" t="s">
        <v>181</v>
      </c>
      <c r="B16" s="283"/>
      <c r="C16" s="283"/>
      <c r="D16" s="283"/>
      <c r="E16" s="283"/>
      <c r="F16" s="283"/>
      <c r="G16" s="283"/>
      <c r="H16" s="283"/>
      <c r="I16" s="173">
        <v>2808</v>
      </c>
      <c r="J16" s="174"/>
      <c r="K16" s="174"/>
      <c r="L16" s="174"/>
      <c r="M16" s="174"/>
      <c r="N16" s="174"/>
      <c r="O16" s="174"/>
      <c r="P16" s="267"/>
      <c r="Q16" s="279" t="s">
        <v>359</v>
      </c>
      <c r="R16" s="279"/>
      <c r="S16" s="279"/>
      <c r="T16" s="279"/>
      <c r="U16" s="279"/>
      <c r="V16" s="279"/>
      <c r="W16" s="279"/>
      <c r="X16" s="238"/>
    </row>
    <row r="17" spans="1:24" ht="13.5" customHeight="1">
      <c r="A17" s="284"/>
      <c r="B17" s="285"/>
      <c r="C17" s="285"/>
      <c r="D17" s="285"/>
      <c r="E17" s="285"/>
      <c r="F17" s="285"/>
      <c r="G17" s="285"/>
      <c r="H17" s="285"/>
      <c r="I17" s="272"/>
      <c r="J17" s="273"/>
      <c r="K17" s="273"/>
      <c r="L17" s="273"/>
      <c r="M17" s="273"/>
      <c r="N17" s="273"/>
      <c r="O17" s="273"/>
      <c r="P17" s="274"/>
      <c r="Q17" s="280"/>
      <c r="R17" s="280"/>
      <c r="S17" s="280"/>
      <c r="T17" s="280"/>
      <c r="U17" s="280"/>
      <c r="V17" s="280"/>
      <c r="W17" s="280"/>
      <c r="X17" s="281"/>
    </row>
    <row r="18" spans="1:28" ht="13.5" customHeight="1">
      <c r="A18" s="275" t="s">
        <v>182</v>
      </c>
      <c r="B18" s="276"/>
      <c r="C18" s="276"/>
      <c r="D18" s="276"/>
      <c r="E18" s="276"/>
      <c r="F18" s="276"/>
      <c r="G18" s="276"/>
      <c r="H18" s="276"/>
      <c r="I18" s="269">
        <v>5769</v>
      </c>
      <c r="J18" s="269"/>
      <c r="K18" s="269"/>
      <c r="L18" s="269"/>
      <c r="M18" s="269"/>
      <c r="N18" s="269"/>
      <c r="O18" s="269"/>
      <c r="P18" s="270"/>
      <c r="Q18" s="279" t="s">
        <v>359</v>
      </c>
      <c r="R18" s="279"/>
      <c r="S18" s="279"/>
      <c r="T18" s="279"/>
      <c r="U18" s="279"/>
      <c r="V18" s="279"/>
      <c r="W18" s="279"/>
      <c r="X18" s="238"/>
      <c r="AA18" s="34"/>
      <c r="AB18" s="34"/>
    </row>
    <row r="19" spans="1:28" ht="13.5" customHeight="1" thickBot="1">
      <c r="A19" s="277"/>
      <c r="B19" s="278"/>
      <c r="C19" s="278"/>
      <c r="D19" s="278"/>
      <c r="E19" s="278"/>
      <c r="F19" s="278"/>
      <c r="G19" s="278"/>
      <c r="H19" s="278"/>
      <c r="I19" s="271"/>
      <c r="J19" s="271"/>
      <c r="K19" s="271"/>
      <c r="L19" s="271"/>
      <c r="M19" s="271"/>
      <c r="N19" s="271"/>
      <c r="O19" s="271"/>
      <c r="P19" s="175"/>
      <c r="Q19" s="280"/>
      <c r="R19" s="280"/>
      <c r="S19" s="280"/>
      <c r="T19" s="280"/>
      <c r="U19" s="280"/>
      <c r="V19" s="280"/>
      <c r="W19" s="280"/>
      <c r="X19" s="281"/>
      <c r="AA19" s="34"/>
      <c r="AB19" s="34"/>
    </row>
    <row r="20" spans="1:28" ht="18" customHeight="1">
      <c r="A20" s="260" t="s">
        <v>393</v>
      </c>
      <c r="B20" s="260"/>
      <c r="C20" s="260"/>
      <c r="D20" s="260"/>
      <c r="E20" s="260"/>
      <c r="F20" s="260"/>
      <c r="G20" s="261"/>
      <c r="H20" s="261"/>
      <c r="I20" s="261"/>
      <c r="J20" s="261"/>
      <c r="K20" s="261"/>
      <c r="L20" s="261"/>
      <c r="M20" s="50"/>
      <c r="N20" s="50"/>
      <c r="O20" s="50"/>
      <c r="P20" s="50"/>
      <c r="Q20" s="50"/>
      <c r="R20" s="50"/>
      <c r="S20" s="213" t="s">
        <v>179</v>
      </c>
      <c r="T20" s="214"/>
      <c r="U20" s="214"/>
      <c r="V20" s="214"/>
      <c r="W20" s="214"/>
      <c r="X20" s="214"/>
      <c r="AA20" s="34"/>
      <c r="AB20" s="34"/>
    </row>
    <row r="21" spans="1:28" ht="18" customHeight="1">
      <c r="A21" s="116"/>
      <c r="B21" s="116"/>
      <c r="C21" s="116"/>
      <c r="D21" s="116"/>
      <c r="E21" s="116"/>
      <c r="F21" s="116"/>
      <c r="G21" s="117"/>
      <c r="H21" s="117"/>
      <c r="I21" s="117"/>
      <c r="J21" s="117"/>
      <c r="K21" s="117"/>
      <c r="L21" s="117"/>
      <c r="M21" s="35"/>
      <c r="N21" s="35"/>
      <c r="O21" s="35"/>
      <c r="P21" s="35"/>
      <c r="Q21" s="35"/>
      <c r="R21" s="35"/>
      <c r="S21" s="109"/>
      <c r="T21" s="39"/>
      <c r="U21" s="39"/>
      <c r="V21" s="39"/>
      <c r="W21" s="39"/>
      <c r="X21" s="39"/>
      <c r="AA21" s="34"/>
      <c r="AB21" s="34"/>
    </row>
    <row r="22" spans="1:28" ht="18" customHeight="1">
      <c r="A22" s="218" t="s">
        <v>183</v>
      </c>
      <c r="B22" s="218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AA22" s="34"/>
      <c r="AB22" s="34"/>
    </row>
    <row r="23" spans="1:28" ht="18" customHeight="1" thickBot="1">
      <c r="A23" s="217" t="s">
        <v>68</v>
      </c>
      <c r="B23" s="210"/>
      <c r="C23" s="210"/>
      <c r="D23" s="210"/>
      <c r="E23" s="210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223" t="s">
        <v>358</v>
      </c>
      <c r="S23" s="224"/>
      <c r="T23" s="224"/>
      <c r="U23" s="224"/>
      <c r="V23" s="224"/>
      <c r="W23" s="224"/>
      <c r="X23" s="224"/>
      <c r="AA23" s="34"/>
      <c r="AB23" s="34"/>
    </row>
    <row r="24" spans="1:28" ht="15" customHeight="1">
      <c r="A24" s="46"/>
      <c r="B24" s="245" t="s">
        <v>184</v>
      </c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48"/>
      <c r="S24" s="221" t="s">
        <v>116</v>
      </c>
      <c r="T24" s="221"/>
      <c r="U24" s="221"/>
      <c r="V24" s="288" t="s">
        <v>185</v>
      </c>
      <c r="W24" s="288"/>
      <c r="X24" s="211"/>
      <c r="AA24" s="34"/>
      <c r="AB24" s="34"/>
    </row>
    <row r="25" spans="1:28" ht="15" customHeight="1">
      <c r="A25" s="47"/>
      <c r="B25" s="246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49"/>
      <c r="S25" s="222"/>
      <c r="T25" s="222"/>
      <c r="U25" s="222"/>
      <c r="V25" s="198" t="s">
        <v>186</v>
      </c>
      <c r="W25" s="198"/>
      <c r="X25" s="231"/>
      <c r="AA25" s="34"/>
      <c r="AB25" s="34"/>
    </row>
    <row r="26" spans="1:47" ht="18" customHeight="1">
      <c r="A26" s="38"/>
      <c r="B26" s="38"/>
      <c r="C26" s="51"/>
      <c r="D26" s="51"/>
      <c r="E26" s="51"/>
      <c r="F26" s="51"/>
      <c r="G26" s="248" t="s">
        <v>187</v>
      </c>
      <c r="H26" s="248"/>
      <c r="I26" s="248"/>
      <c r="J26" s="248"/>
      <c r="K26" s="248"/>
      <c r="L26" s="248"/>
      <c r="M26" s="51"/>
      <c r="N26" s="51"/>
      <c r="O26" s="51"/>
      <c r="P26" s="51"/>
      <c r="Q26" s="51"/>
      <c r="R26" s="52"/>
      <c r="S26" s="264">
        <v>2808</v>
      </c>
      <c r="T26" s="265"/>
      <c r="U26" s="265"/>
      <c r="V26" s="262" t="s">
        <v>361</v>
      </c>
      <c r="W26" s="263"/>
      <c r="X26" s="26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</row>
    <row r="27" spans="1:47" ht="18" customHeight="1">
      <c r="A27" s="35"/>
      <c r="B27" s="35"/>
      <c r="C27" s="35"/>
      <c r="D27" s="35"/>
      <c r="E27" s="35"/>
      <c r="F27" s="35"/>
      <c r="G27" s="35"/>
      <c r="H27" s="35"/>
      <c r="I27" s="53"/>
      <c r="J27" s="54" t="s">
        <v>188</v>
      </c>
      <c r="K27" s="55"/>
      <c r="L27" s="55"/>
      <c r="M27" s="56"/>
      <c r="N27" s="57"/>
      <c r="O27" s="57"/>
      <c r="P27" s="57"/>
      <c r="Q27" s="57"/>
      <c r="R27" s="43"/>
      <c r="S27" s="105"/>
      <c r="T27" s="58"/>
      <c r="U27" s="106">
        <v>216</v>
      </c>
      <c r="V27" s="107"/>
      <c r="W27" s="37"/>
      <c r="X27" s="37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</row>
    <row r="28" spans="1:47" ht="18" customHeight="1">
      <c r="A28" s="35"/>
      <c r="B28" s="35"/>
      <c r="C28" s="35"/>
      <c r="D28" s="35"/>
      <c r="E28" s="35"/>
      <c r="F28" s="35"/>
      <c r="G28" s="35"/>
      <c r="H28" s="35"/>
      <c r="I28" s="53"/>
      <c r="J28" s="36" t="s">
        <v>189</v>
      </c>
      <c r="K28" s="37"/>
      <c r="L28" s="35"/>
      <c r="M28" s="38"/>
      <c r="N28" s="39"/>
      <c r="O28" s="39"/>
      <c r="P28" s="39"/>
      <c r="Q28" s="39"/>
      <c r="R28" s="43"/>
      <c r="S28" s="108"/>
      <c r="T28" s="35"/>
      <c r="U28" s="109">
        <v>198</v>
      </c>
      <c r="V28" s="107"/>
      <c r="W28" s="35"/>
      <c r="X28" s="35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</row>
    <row r="29" spans="1:47" ht="18" customHeight="1">
      <c r="A29" s="35"/>
      <c r="B29" s="35"/>
      <c r="C29" s="35"/>
      <c r="D29" s="35"/>
      <c r="E29" s="35"/>
      <c r="F29" s="35"/>
      <c r="G29" s="35"/>
      <c r="H29" s="35"/>
      <c r="I29" s="53"/>
      <c r="J29" s="36" t="s">
        <v>190</v>
      </c>
      <c r="K29" s="37"/>
      <c r="L29" s="37"/>
      <c r="M29" s="59"/>
      <c r="N29" s="35"/>
      <c r="O29" s="35"/>
      <c r="P29" s="35"/>
      <c r="Q29" s="35"/>
      <c r="R29" s="43"/>
      <c r="S29" s="108"/>
      <c r="T29" s="35"/>
      <c r="U29" s="109">
        <v>561</v>
      </c>
      <c r="V29" s="107"/>
      <c r="W29" s="37"/>
      <c r="X29" s="37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</row>
    <row r="30" spans="1:47" ht="18" customHeight="1">
      <c r="A30" s="35"/>
      <c r="B30" s="35"/>
      <c r="C30" s="35"/>
      <c r="D30" s="35"/>
      <c r="E30" s="35"/>
      <c r="F30" s="35"/>
      <c r="G30" s="35"/>
      <c r="H30" s="35"/>
      <c r="I30" s="53"/>
      <c r="J30" s="36" t="s">
        <v>191</v>
      </c>
      <c r="K30" s="37"/>
      <c r="L30" s="35"/>
      <c r="M30" s="38"/>
      <c r="N30" s="39"/>
      <c r="O30" s="39"/>
      <c r="P30" s="39"/>
      <c r="Q30" s="39"/>
      <c r="R30" s="43"/>
      <c r="S30" s="108"/>
      <c r="T30" s="35"/>
      <c r="U30" s="109">
        <v>89</v>
      </c>
      <c r="V30" s="107"/>
      <c r="W30" s="35"/>
      <c r="X30" s="35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</row>
    <row r="31" spans="1:47" ht="18" customHeight="1">
      <c r="A31" s="35"/>
      <c r="B31" s="35"/>
      <c r="C31" s="35"/>
      <c r="D31" s="35"/>
      <c r="E31" s="35"/>
      <c r="F31" s="35"/>
      <c r="G31" s="35"/>
      <c r="H31" s="35"/>
      <c r="I31" s="53"/>
      <c r="J31" s="36" t="s">
        <v>192</v>
      </c>
      <c r="K31" s="37"/>
      <c r="L31" s="37"/>
      <c r="M31" s="60"/>
      <c r="N31" s="43"/>
      <c r="O31" s="39"/>
      <c r="P31" s="39"/>
      <c r="Q31" s="39"/>
      <c r="R31" s="39"/>
      <c r="S31" s="110"/>
      <c r="T31" s="38"/>
      <c r="U31" s="111">
        <v>792</v>
      </c>
      <c r="V31" s="107"/>
      <c r="W31" s="37"/>
      <c r="X31" s="37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</row>
    <row r="32" spans="1:47" ht="18" customHeight="1">
      <c r="A32" s="35"/>
      <c r="B32" s="35"/>
      <c r="C32" s="35"/>
      <c r="D32" s="35"/>
      <c r="E32" s="35"/>
      <c r="F32" s="35"/>
      <c r="G32" s="35"/>
      <c r="H32" s="35"/>
      <c r="I32" s="53"/>
      <c r="J32" s="36" t="s">
        <v>193</v>
      </c>
      <c r="K32" s="37"/>
      <c r="L32" s="35"/>
      <c r="M32" s="38"/>
      <c r="N32" s="39"/>
      <c r="O32" s="39"/>
      <c r="P32" s="39"/>
      <c r="Q32" s="39"/>
      <c r="R32" s="43"/>
      <c r="S32" s="110"/>
      <c r="T32" s="37"/>
      <c r="U32" s="112">
        <v>209</v>
      </c>
      <c r="V32" s="107"/>
      <c r="W32" s="35"/>
      <c r="X32" s="35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</row>
    <row r="33" spans="1:47" ht="18" customHeight="1">
      <c r="A33" s="35"/>
      <c r="B33" s="35"/>
      <c r="C33" s="35"/>
      <c r="D33" s="35"/>
      <c r="E33" s="35"/>
      <c r="F33" s="35"/>
      <c r="G33" s="35"/>
      <c r="H33" s="35"/>
      <c r="I33" s="53"/>
      <c r="J33" s="36" t="s">
        <v>194</v>
      </c>
      <c r="K33" s="37"/>
      <c r="L33" s="37"/>
      <c r="M33" s="60"/>
      <c r="N33" s="39"/>
      <c r="O33" s="39"/>
      <c r="P33" s="39"/>
      <c r="Q33" s="39"/>
      <c r="R33" s="43"/>
      <c r="S33" s="110"/>
      <c r="T33" s="37"/>
      <c r="U33" s="112">
        <v>107</v>
      </c>
      <c r="V33" s="107"/>
      <c r="W33" s="37"/>
      <c r="X33" s="37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</row>
    <row r="34" spans="1:47" ht="18" customHeight="1">
      <c r="A34" s="35"/>
      <c r="B34" s="35"/>
      <c r="C34" s="35"/>
      <c r="D34" s="35"/>
      <c r="E34" s="35"/>
      <c r="F34" s="35"/>
      <c r="G34" s="35"/>
      <c r="H34" s="35"/>
      <c r="I34" s="53"/>
      <c r="J34" s="36" t="s">
        <v>195</v>
      </c>
      <c r="K34" s="37"/>
      <c r="L34" s="35"/>
      <c r="M34" s="38"/>
      <c r="N34" s="39"/>
      <c r="O34" s="39"/>
      <c r="P34" s="39"/>
      <c r="Q34" s="39"/>
      <c r="R34" s="43"/>
      <c r="S34" s="110"/>
      <c r="T34" s="37"/>
      <c r="U34" s="112">
        <v>602</v>
      </c>
      <c r="V34" s="107"/>
      <c r="W34" s="35"/>
      <c r="X34" s="35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</row>
    <row r="35" spans="1:47" ht="18" customHeight="1">
      <c r="A35" s="35"/>
      <c r="B35" s="35"/>
      <c r="C35" s="35"/>
      <c r="D35" s="35"/>
      <c r="E35" s="35"/>
      <c r="F35" s="35"/>
      <c r="G35" s="35"/>
      <c r="H35" s="35"/>
      <c r="I35" s="53"/>
      <c r="J35" s="36" t="s">
        <v>196</v>
      </c>
      <c r="K35" s="37"/>
      <c r="L35" s="35"/>
      <c r="M35" s="38"/>
      <c r="N35" s="39"/>
      <c r="O35" s="39"/>
      <c r="P35" s="39"/>
      <c r="Q35" s="39"/>
      <c r="R35" s="43"/>
      <c r="S35" s="110"/>
      <c r="T35" s="37"/>
      <c r="U35" s="112">
        <v>32</v>
      </c>
      <c r="V35" s="107"/>
      <c r="W35" s="35"/>
      <c r="X35" s="35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</row>
    <row r="36" spans="1:47" ht="18" customHeight="1">
      <c r="A36" s="61"/>
      <c r="B36" s="61"/>
      <c r="C36" s="61"/>
      <c r="D36" s="61"/>
      <c r="E36" s="61"/>
      <c r="F36" s="61"/>
      <c r="G36" s="61"/>
      <c r="H36" s="61"/>
      <c r="I36" s="62"/>
      <c r="J36" s="63" t="s">
        <v>197</v>
      </c>
      <c r="K36" s="64"/>
      <c r="L36" s="64"/>
      <c r="M36" s="45"/>
      <c r="N36" s="61"/>
      <c r="O36" s="61"/>
      <c r="P36" s="61"/>
      <c r="Q36" s="61"/>
      <c r="R36" s="65"/>
      <c r="S36" s="113"/>
      <c r="T36" s="64"/>
      <c r="U36" s="114">
        <v>2</v>
      </c>
      <c r="V36" s="115"/>
      <c r="W36" s="64"/>
      <c r="X36" s="64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</row>
    <row r="37" spans="1:28" ht="18" customHeight="1">
      <c r="A37" s="45"/>
      <c r="B37" s="61"/>
      <c r="C37" s="61"/>
      <c r="D37" s="61"/>
      <c r="E37" s="61"/>
      <c r="F37" s="45"/>
      <c r="G37" s="228" t="s">
        <v>198</v>
      </c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93"/>
      <c r="S37" s="294">
        <v>587</v>
      </c>
      <c r="T37" s="295"/>
      <c r="U37" s="295"/>
      <c r="V37" s="229" t="s">
        <v>199</v>
      </c>
      <c r="W37" s="230"/>
      <c r="X37" s="230"/>
      <c r="AA37" s="34"/>
      <c r="AB37" s="34"/>
    </row>
    <row r="38" spans="1:28" ht="18" customHeight="1">
      <c r="A38" s="40"/>
      <c r="B38" s="41"/>
      <c r="C38" s="40"/>
      <c r="D38" s="40"/>
      <c r="E38" s="40"/>
      <c r="F38" s="40"/>
      <c r="G38" s="266" t="s">
        <v>200</v>
      </c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33"/>
      <c r="S38" s="201">
        <v>3.6</v>
      </c>
      <c r="T38" s="202"/>
      <c r="U38" s="202"/>
      <c r="V38" s="243" t="s">
        <v>201</v>
      </c>
      <c r="W38" s="244"/>
      <c r="X38" s="244"/>
      <c r="AA38" s="34"/>
      <c r="AB38" s="34"/>
    </row>
    <row r="39" spans="1:40" s="43" customFormat="1" ht="18" customHeight="1">
      <c r="A39" s="40"/>
      <c r="B39" s="41"/>
      <c r="C39" s="41"/>
      <c r="D39" s="41"/>
      <c r="E39" s="41"/>
      <c r="F39" s="40"/>
      <c r="G39" s="247" t="s">
        <v>202</v>
      </c>
      <c r="H39" s="247"/>
      <c r="I39" s="247"/>
      <c r="J39" s="247"/>
      <c r="K39" s="247"/>
      <c r="L39" s="247"/>
      <c r="M39" s="40"/>
      <c r="N39" s="41"/>
      <c r="O39" s="41"/>
      <c r="P39" s="41"/>
      <c r="Q39" s="41"/>
      <c r="R39" s="42"/>
      <c r="S39" s="207">
        <v>9.6</v>
      </c>
      <c r="T39" s="208"/>
      <c r="U39" s="208"/>
      <c r="V39" s="241" t="s">
        <v>203</v>
      </c>
      <c r="W39" s="242"/>
      <c r="X39" s="242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</row>
    <row r="40" spans="1:47" ht="18" customHeight="1" thickBot="1">
      <c r="A40" s="66"/>
      <c r="B40" s="58"/>
      <c r="C40" s="58"/>
      <c r="D40" s="58"/>
      <c r="E40" s="58"/>
      <c r="F40" s="66"/>
      <c r="G40" s="247" t="s">
        <v>204</v>
      </c>
      <c r="H40" s="247"/>
      <c r="I40" s="247"/>
      <c r="J40" s="247"/>
      <c r="K40" s="247"/>
      <c r="L40" s="247"/>
      <c r="M40" s="40"/>
      <c r="N40" s="40"/>
      <c r="O40" s="40"/>
      <c r="P40" s="40"/>
      <c r="Q40" s="40"/>
      <c r="R40" s="42"/>
      <c r="S40" s="296">
        <v>4412</v>
      </c>
      <c r="T40" s="297"/>
      <c r="U40" s="297"/>
      <c r="V40" s="241" t="s">
        <v>205</v>
      </c>
      <c r="W40" s="242"/>
      <c r="X40" s="242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</row>
    <row r="41" spans="1:24" ht="15" customHeight="1">
      <c r="A41" s="46"/>
      <c r="B41" s="245" t="s">
        <v>206</v>
      </c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46"/>
      <c r="S41" s="221" t="s">
        <v>116</v>
      </c>
      <c r="T41" s="221"/>
      <c r="U41" s="221"/>
      <c r="V41" s="211" t="s">
        <v>185</v>
      </c>
      <c r="W41" s="212"/>
      <c r="X41" s="212"/>
    </row>
    <row r="42" spans="1:24" ht="15" customHeight="1">
      <c r="A42" s="47"/>
      <c r="B42" s="246"/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47"/>
      <c r="S42" s="222"/>
      <c r="T42" s="222"/>
      <c r="U42" s="222"/>
      <c r="V42" s="231" t="s">
        <v>186</v>
      </c>
      <c r="W42" s="232"/>
      <c r="X42" s="232"/>
    </row>
    <row r="43" spans="1:24" ht="18" customHeight="1">
      <c r="A43" s="51"/>
      <c r="B43" s="35"/>
      <c r="C43" s="35"/>
      <c r="D43" s="35"/>
      <c r="E43" s="35"/>
      <c r="F43" s="51"/>
      <c r="G43" s="248" t="s">
        <v>207</v>
      </c>
      <c r="H43" s="248"/>
      <c r="I43" s="248"/>
      <c r="J43" s="248"/>
      <c r="K43" s="248"/>
      <c r="L43" s="248"/>
      <c r="M43" s="51"/>
      <c r="N43" s="51"/>
      <c r="O43" s="51"/>
      <c r="P43" s="67" t="s">
        <v>208</v>
      </c>
      <c r="Q43" s="51"/>
      <c r="R43" s="68"/>
      <c r="S43" s="249">
        <v>87241</v>
      </c>
      <c r="T43" s="250"/>
      <c r="U43" s="250"/>
      <c r="V43" s="238" t="s">
        <v>354</v>
      </c>
      <c r="W43" s="225"/>
      <c r="X43" s="225"/>
    </row>
    <row r="44" spans="1:24" s="43" customFormat="1" ht="18" customHeight="1">
      <c r="A44" s="40"/>
      <c r="B44" s="41"/>
      <c r="C44" s="41"/>
      <c r="D44" s="41"/>
      <c r="E44" s="41"/>
      <c r="F44" s="40"/>
      <c r="G44" s="247" t="s">
        <v>209</v>
      </c>
      <c r="H44" s="247"/>
      <c r="I44" s="247"/>
      <c r="J44" s="247"/>
      <c r="K44" s="247"/>
      <c r="L44" s="247"/>
      <c r="M44" s="40"/>
      <c r="N44" s="40"/>
      <c r="O44" s="40"/>
      <c r="P44" s="40"/>
      <c r="Q44" s="40"/>
      <c r="R44" s="40"/>
      <c r="S44" s="207">
        <v>270.91</v>
      </c>
      <c r="T44" s="208"/>
      <c r="U44" s="208"/>
      <c r="V44" s="241" t="s">
        <v>355</v>
      </c>
      <c r="W44" s="242"/>
      <c r="X44" s="242"/>
    </row>
    <row r="45" spans="1:24" ht="18" customHeight="1" thickBot="1">
      <c r="A45" s="38"/>
      <c r="B45" s="35"/>
      <c r="C45" s="35"/>
      <c r="D45" s="35"/>
      <c r="E45" s="35"/>
      <c r="F45" s="38"/>
      <c r="G45" s="237" t="s">
        <v>210</v>
      </c>
      <c r="H45" s="237"/>
      <c r="I45" s="237"/>
      <c r="J45" s="237"/>
      <c r="K45" s="237"/>
      <c r="L45" s="237"/>
      <c r="M45" s="69"/>
      <c r="N45" s="69"/>
      <c r="O45" s="69"/>
      <c r="P45" s="69"/>
      <c r="Q45" s="69"/>
      <c r="R45" s="70"/>
      <c r="S45" s="205">
        <v>59.9</v>
      </c>
      <c r="T45" s="206"/>
      <c r="U45" s="206"/>
      <c r="V45" s="226" t="s">
        <v>213</v>
      </c>
      <c r="W45" s="227"/>
      <c r="X45" s="227"/>
    </row>
    <row r="46" spans="1:24" ht="15" customHeight="1">
      <c r="A46" s="46"/>
      <c r="B46" s="245" t="s">
        <v>211</v>
      </c>
      <c r="C46" s="245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  <c r="R46" s="72"/>
      <c r="S46" s="221" t="s">
        <v>116</v>
      </c>
      <c r="T46" s="221"/>
      <c r="U46" s="221"/>
      <c r="V46" s="211" t="s">
        <v>185</v>
      </c>
      <c r="W46" s="212"/>
      <c r="X46" s="212"/>
    </row>
    <row r="47" spans="1:24" ht="15" customHeight="1">
      <c r="A47" s="47"/>
      <c r="B47" s="246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73"/>
      <c r="S47" s="222"/>
      <c r="T47" s="222"/>
      <c r="U47" s="222"/>
      <c r="V47" s="231" t="s">
        <v>186</v>
      </c>
      <c r="W47" s="232"/>
      <c r="X47" s="232"/>
    </row>
    <row r="48" spans="1:24" ht="18" customHeight="1">
      <c r="A48" s="74"/>
      <c r="B48" s="75"/>
      <c r="C48" s="75"/>
      <c r="D48" s="75"/>
      <c r="F48" s="236" t="s">
        <v>212</v>
      </c>
      <c r="G48" s="236"/>
      <c r="H48" s="236"/>
      <c r="I48" s="236"/>
      <c r="J48" s="236"/>
      <c r="K48" s="236"/>
      <c r="L48" s="236"/>
      <c r="M48" s="236"/>
      <c r="N48" s="236"/>
      <c r="O48" s="75"/>
      <c r="P48" s="75"/>
      <c r="Q48" s="75"/>
      <c r="R48" s="52"/>
      <c r="S48" s="292">
        <v>1.6</v>
      </c>
      <c r="T48" s="292"/>
      <c r="U48" s="292"/>
      <c r="V48" s="262" t="s">
        <v>213</v>
      </c>
      <c r="W48" s="263"/>
      <c r="X48" s="263"/>
    </row>
    <row r="49" spans="1:24" ht="18" customHeight="1">
      <c r="A49" s="40"/>
      <c r="B49" s="41"/>
      <c r="C49" s="41"/>
      <c r="D49" s="41"/>
      <c r="E49" s="77"/>
      <c r="F49" s="234" t="s">
        <v>214</v>
      </c>
      <c r="G49" s="234"/>
      <c r="H49" s="234"/>
      <c r="I49" s="234"/>
      <c r="J49" s="234"/>
      <c r="K49" s="234"/>
      <c r="L49" s="234"/>
      <c r="M49" s="234"/>
      <c r="N49" s="235"/>
      <c r="O49" s="44"/>
      <c r="P49" s="44"/>
      <c r="Q49" s="44"/>
      <c r="R49" s="42"/>
      <c r="S49" s="207">
        <v>216</v>
      </c>
      <c r="T49" s="208"/>
      <c r="U49" s="208"/>
      <c r="V49" s="241" t="s">
        <v>215</v>
      </c>
      <c r="W49" s="242"/>
      <c r="X49" s="242"/>
    </row>
    <row r="50" spans="1:24" ht="18" customHeight="1" thickBot="1">
      <c r="A50" s="76"/>
      <c r="B50" s="76"/>
      <c r="C50" s="76"/>
      <c r="D50" s="76"/>
      <c r="E50" s="78"/>
      <c r="F50" s="239" t="s">
        <v>216</v>
      </c>
      <c r="G50" s="239"/>
      <c r="H50" s="239"/>
      <c r="I50" s="239"/>
      <c r="J50" s="239"/>
      <c r="K50" s="239"/>
      <c r="L50" s="239"/>
      <c r="M50" s="239"/>
      <c r="N50" s="240"/>
      <c r="O50" s="71"/>
      <c r="P50" s="71"/>
      <c r="Q50" s="71"/>
      <c r="R50" s="70"/>
      <c r="S50" s="298">
        <v>10.3</v>
      </c>
      <c r="T50" s="299"/>
      <c r="U50" s="299"/>
      <c r="V50" s="286" t="s">
        <v>356</v>
      </c>
      <c r="W50" s="287"/>
      <c r="X50" s="287"/>
    </row>
    <row r="51" spans="1:24" ht="18" customHeight="1">
      <c r="A51" s="260" t="s">
        <v>394</v>
      </c>
      <c r="B51" s="260"/>
      <c r="C51" s="260"/>
      <c r="D51" s="260"/>
      <c r="E51" s="260"/>
      <c r="F51" s="260"/>
      <c r="G51" s="261"/>
      <c r="H51" s="261"/>
      <c r="I51" s="261"/>
      <c r="J51" s="261"/>
      <c r="K51" s="261"/>
      <c r="L51" s="261"/>
      <c r="M51" s="204"/>
      <c r="N51" s="204"/>
      <c r="O51" s="204"/>
      <c r="P51" s="204"/>
      <c r="Q51" s="204"/>
      <c r="R51" s="204"/>
      <c r="S51" s="203" t="s">
        <v>179</v>
      </c>
      <c r="T51" s="203"/>
      <c r="U51" s="203"/>
      <c r="V51" s="203"/>
      <c r="W51" s="203"/>
      <c r="X51" s="203"/>
    </row>
    <row r="52" spans="19:24" ht="18" customHeight="1">
      <c r="S52" s="43"/>
      <c r="T52" s="43"/>
      <c r="U52" s="43"/>
      <c r="V52" s="43"/>
      <c r="W52" s="43"/>
      <c r="X52" s="43"/>
    </row>
    <row r="53" spans="19:24" ht="18" customHeight="1">
      <c r="S53" s="43"/>
      <c r="T53" s="43"/>
      <c r="U53" s="43"/>
      <c r="V53" s="43"/>
      <c r="W53" s="43"/>
      <c r="X53" s="43"/>
    </row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</sheetData>
  <mergeCells count="80">
    <mergeCell ref="V50:X50"/>
    <mergeCell ref="V24:X24"/>
    <mergeCell ref="I7:P8"/>
    <mergeCell ref="S48:U48"/>
    <mergeCell ref="M37:R37"/>
    <mergeCell ref="S39:U39"/>
    <mergeCell ref="S37:U37"/>
    <mergeCell ref="S40:U40"/>
    <mergeCell ref="S44:U44"/>
    <mergeCell ref="S50:U50"/>
    <mergeCell ref="Q7:X8"/>
    <mergeCell ref="A7:H8"/>
    <mergeCell ref="I18:P19"/>
    <mergeCell ref="I16:P17"/>
    <mergeCell ref="A18:H19"/>
    <mergeCell ref="Q18:X19"/>
    <mergeCell ref="Q16:X17"/>
    <mergeCell ref="A14:H15"/>
    <mergeCell ref="A16:H17"/>
    <mergeCell ref="I14:P15"/>
    <mergeCell ref="A1:X1"/>
    <mergeCell ref="A3:X3"/>
    <mergeCell ref="R4:X4"/>
    <mergeCell ref="Q5:X6"/>
    <mergeCell ref="A4:H4"/>
    <mergeCell ref="A5:H6"/>
    <mergeCell ref="I5:P6"/>
    <mergeCell ref="S51:X51"/>
    <mergeCell ref="M51:R51"/>
    <mergeCell ref="A23:E23"/>
    <mergeCell ref="R23:X23"/>
    <mergeCell ref="S45:U45"/>
    <mergeCell ref="V44:X44"/>
    <mergeCell ref="S46:U47"/>
    <mergeCell ref="V46:X46"/>
    <mergeCell ref="S49:U49"/>
    <mergeCell ref="S41:U42"/>
    <mergeCell ref="V47:X47"/>
    <mergeCell ref="V41:X41"/>
    <mergeCell ref="S9:X9"/>
    <mergeCell ref="V25:X25"/>
    <mergeCell ref="A12:X12"/>
    <mergeCell ref="A10:M10"/>
    <mergeCell ref="A9:N9"/>
    <mergeCell ref="A20:L20"/>
    <mergeCell ref="S20:X20"/>
    <mergeCell ref="S38:U38"/>
    <mergeCell ref="B24:Q25"/>
    <mergeCell ref="S24:U25"/>
    <mergeCell ref="R13:X13"/>
    <mergeCell ref="A22:X22"/>
    <mergeCell ref="Q14:X15"/>
    <mergeCell ref="A13:E13"/>
    <mergeCell ref="V45:X45"/>
    <mergeCell ref="G37:L37"/>
    <mergeCell ref="V37:X37"/>
    <mergeCell ref="V42:X42"/>
    <mergeCell ref="V40:X40"/>
    <mergeCell ref="M38:R38"/>
    <mergeCell ref="B41:Q42"/>
    <mergeCell ref="V49:X49"/>
    <mergeCell ref="V38:X38"/>
    <mergeCell ref="B46:Q47"/>
    <mergeCell ref="V39:X39"/>
    <mergeCell ref="F49:N49"/>
    <mergeCell ref="F48:N48"/>
    <mergeCell ref="G44:L44"/>
    <mergeCell ref="G45:L45"/>
    <mergeCell ref="V43:X43"/>
    <mergeCell ref="V48:X48"/>
    <mergeCell ref="A51:L51"/>
    <mergeCell ref="V26:X26"/>
    <mergeCell ref="S26:U26"/>
    <mergeCell ref="G38:L38"/>
    <mergeCell ref="G40:L40"/>
    <mergeCell ref="G39:L39"/>
    <mergeCell ref="G26:L26"/>
    <mergeCell ref="S43:U43"/>
    <mergeCell ref="G43:L43"/>
    <mergeCell ref="F50:N50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A45"/>
  <sheetViews>
    <sheetView showGridLines="0" zoomScale="120" zoomScaleNormal="120" workbookViewId="0" topLeftCell="A1">
      <selection activeCell="A1" sqref="A1:Y1"/>
    </sheetView>
  </sheetViews>
  <sheetFormatPr defaultColWidth="9.00390625" defaultRowHeight="19.5" customHeight="1"/>
  <cols>
    <col min="1" max="24" width="3.625" style="1" customWidth="1"/>
    <col min="25" max="25" width="4.125" style="1" customWidth="1"/>
    <col min="26" max="16384" width="3.625" style="1" customWidth="1"/>
  </cols>
  <sheetData>
    <row r="1" spans="1:25" ht="21.75" customHeight="1">
      <c r="A1" s="318" t="s">
        <v>158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</row>
    <row r="2" spans="1:25" ht="19.5" customHeight="1" thickBot="1">
      <c r="A2" s="307" t="s">
        <v>68</v>
      </c>
      <c r="B2" s="254"/>
      <c r="C2" s="254"/>
      <c r="D2" s="254"/>
      <c r="E2" s="254"/>
      <c r="R2" s="5"/>
      <c r="S2" s="301" t="s">
        <v>371</v>
      </c>
      <c r="T2" s="302"/>
      <c r="U2" s="302"/>
      <c r="V2" s="302"/>
      <c r="W2" s="302"/>
      <c r="X2" s="302"/>
      <c r="Y2" s="302"/>
    </row>
    <row r="3" spans="1:25" ht="19.5" customHeight="1">
      <c r="A3" s="303"/>
      <c r="B3" s="304"/>
      <c r="C3" s="316" t="s">
        <v>159</v>
      </c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4" t="s">
        <v>160</v>
      </c>
      <c r="X3" s="314"/>
      <c r="Y3" s="315"/>
    </row>
    <row r="4" spans="1:25" ht="19.5" customHeight="1">
      <c r="A4" s="305"/>
      <c r="B4" s="306"/>
      <c r="C4" s="300" t="s">
        <v>161</v>
      </c>
      <c r="D4" s="300"/>
      <c r="E4" s="308" t="s">
        <v>162</v>
      </c>
      <c r="F4" s="308"/>
      <c r="G4" s="300" t="s">
        <v>163</v>
      </c>
      <c r="H4" s="300"/>
      <c r="I4" s="300" t="s">
        <v>164</v>
      </c>
      <c r="J4" s="300"/>
      <c r="K4" s="300" t="s">
        <v>165</v>
      </c>
      <c r="L4" s="300"/>
      <c r="M4" s="300" t="s">
        <v>166</v>
      </c>
      <c r="N4" s="300"/>
      <c r="O4" s="300" t="s">
        <v>167</v>
      </c>
      <c r="P4" s="300"/>
      <c r="Q4" s="300" t="s">
        <v>168</v>
      </c>
      <c r="R4" s="300"/>
      <c r="S4" s="300" t="s">
        <v>169</v>
      </c>
      <c r="T4" s="300"/>
      <c r="U4" s="300" t="s">
        <v>170</v>
      </c>
      <c r="V4" s="300"/>
      <c r="W4" s="308" t="s">
        <v>171</v>
      </c>
      <c r="X4" s="308"/>
      <c r="Y4" s="311"/>
    </row>
    <row r="5" spans="1:25" ht="19.5" customHeight="1">
      <c r="A5" s="309" t="s">
        <v>172</v>
      </c>
      <c r="B5" s="310"/>
      <c r="C5" s="317">
        <v>124</v>
      </c>
      <c r="D5" s="312"/>
      <c r="E5" s="312">
        <v>16</v>
      </c>
      <c r="F5" s="312"/>
      <c r="G5" s="312">
        <v>7</v>
      </c>
      <c r="H5" s="312"/>
      <c r="I5" s="312">
        <v>1</v>
      </c>
      <c r="J5" s="312"/>
      <c r="K5" s="312">
        <v>2</v>
      </c>
      <c r="L5" s="312"/>
      <c r="M5" s="312">
        <v>1</v>
      </c>
      <c r="N5" s="312"/>
      <c r="O5" s="312">
        <v>1</v>
      </c>
      <c r="P5" s="312"/>
      <c r="Q5" s="312">
        <v>2</v>
      </c>
      <c r="R5" s="312"/>
      <c r="S5" s="312">
        <v>91</v>
      </c>
      <c r="T5" s="312"/>
      <c r="U5" s="312">
        <v>3</v>
      </c>
      <c r="V5" s="312"/>
      <c r="W5" s="312">
        <v>30</v>
      </c>
      <c r="X5" s="312"/>
      <c r="Y5" s="312"/>
    </row>
    <row r="6" spans="1:25" ht="19.5" customHeight="1" thickBot="1">
      <c r="A6" s="322" t="s">
        <v>173</v>
      </c>
      <c r="B6" s="323"/>
      <c r="C6" s="321">
        <v>81.21</v>
      </c>
      <c r="D6" s="313"/>
      <c r="E6" s="313">
        <v>4.9</v>
      </c>
      <c r="F6" s="313"/>
      <c r="G6" s="313">
        <v>8.26</v>
      </c>
      <c r="H6" s="313"/>
      <c r="I6" s="313">
        <v>6.38</v>
      </c>
      <c r="J6" s="313"/>
      <c r="K6" s="313">
        <v>38.14</v>
      </c>
      <c r="L6" s="313"/>
      <c r="M6" s="313">
        <v>12.28</v>
      </c>
      <c r="N6" s="313"/>
      <c r="O6" s="313">
        <v>3.98</v>
      </c>
      <c r="P6" s="313"/>
      <c r="Q6" s="313">
        <v>1.66</v>
      </c>
      <c r="R6" s="313"/>
      <c r="S6" s="313">
        <v>4.28</v>
      </c>
      <c r="T6" s="313"/>
      <c r="U6" s="313">
        <v>1.33</v>
      </c>
      <c r="V6" s="313"/>
      <c r="W6" s="313">
        <v>2.85</v>
      </c>
      <c r="X6" s="313"/>
      <c r="Y6" s="313"/>
    </row>
    <row r="7" spans="1:25" ht="18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319" t="s">
        <v>174</v>
      </c>
      <c r="U7" s="320"/>
      <c r="V7" s="320"/>
      <c r="W7" s="320"/>
      <c r="X7" s="320"/>
      <c r="Y7" s="320"/>
    </row>
    <row r="8" ht="15.75" customHeight="1"/>
    <row r="9" spans="1:25" ht="19.5" customHeight="1">
      <c r="A9" s="318" t="s">
        <v>69</v>
      </c>
      <c r="B9" s="318"/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  <c r="Y9" s="318"/>
    </row>
    <row r="10" spans="1:5" ht="15.75" customHeight="1" thickBot="1">
      <c r="A10" s="307" t="s">
        <v>70</v>
      </c>
      <c r="B10" s="254"/>
      <c r="C10" s="254"/>
      <c r="D10" s="254"/>
      <c r="E10" s="254"/>
    </row>
    <row r="11" spans="1:25" ht="15.75" customHeight="1">
      <c r="A11" s="324" t="s">
        <v>71</v>
      </c>
      <c r="B11" s="325"/>
      <c r="C11" s="325"/>
      <c r="D11" s="325"/>
      <c r="E11" s="316" t="s">
        <v>72</v>
      </c>
      <c r="F11" s="325"/>
      <c r="G11" s="325"/>
      <c r="H11" s="316" t="s">
        <v>73</v>
      </c>
      <c r="I11" s="316"/>
      <c r="J11" s="316"/>
      <c r="K11" s="316"/>
      <c r="L11" s="316"/>
      <c r="M11" s="316"/>
      <c r="N11" s="316"/>
      <c r="O11" s="316"/>
      <c r="P11" s="316"/>
      <c r="Q11" s="316" t="s">
        <v>74</v>
      </c>
      <c r="R11" s="325"/>
      <c r="S11" s="325"/>
      <c r="T11" s="328" t="s">
        <v>75</v>
      </c>
      <c r="U11" s="328"/>
      <c r="V11" s="328"/>
      <c r="W11" s="328" t="s">
        <v>76</v>
      </c>
      <c r="X11" s="328"/>
      <c r="Y11" s="330"/>
    </row>
    <row r="12" spans="1:25" ht="26.25" customHeight="1">
      <c r="A12" s="326"/>
      <c r="B12" s="327"/>
      <c r="C12" s="327"/>
      <c r="D12" s="327"/>
      <c r="E12" s="327"/>
      <c r="F12" s="327"/>
      <c r="G12" s="327"/>
      <c r="H12" s="332" t="s">
        <v>389</v>
      </c>
      <c r="I12" s="333"/>
      <c r="J12" s="334"/>
      <c r="K12" s="335" t="s">
        <v>390</v>
      </c>
      <c r="L12" s="308"/>
      <c r="M12" s="308"/>
      <c r="N12" s="300" t="s">
        <v>77</v>
      </c>
      <c r="O12" s="300"/>
      <c r="P12" s="300"/>
      <c r="Q12" s="327"/>
      <c r="R12" s="327"/>
      <c r="S12" s="327"/>
      <c r="T12" s="329"/>
      <c r="U12" s="329"/>
      <c r="V12" s="329"/>
      <c r="W12" s="329"/>
      <c r="X12" s="329"/>
      <c r="Y12" s="331"/>
    </row>
    <row r="13" spans="1:25" ht="19.5" customHeight="1">
      <c r="A13" s="336"/>
      <c r="B13" s="336"/>
      <c r="C13" s="336"/>
      <c r="D13" s="337"/>
      <c r="E13" s="338"/>
      <c r="F13" s="339"/>
      <c r="G13" s="339"/>
      <c r="H13" s="339"/>
      <c r="I13" s="339"/>
      <c r="J13" s="339"/>
      <c r="K13" s="339"/>
      <c r="L13" s="339"/>
      <c r="M13" s="339"/>
      <c r="N13" s="339"/>
      <c r="O13" s="339"/>
      <c r="P13" s="339"/>
      <c r="Q13" s="339"/>
      <c r="R13" s="339"/>
      <c r="S13" s="339"/>
      <c r="T13" s="339"/>
      <c r="U13" s="339"/>
      <c r="V13" s="339"/>
      <c r="W13" s="339"/>
      <c r="X13" s="339"/>
      <c r="Y13" s="339"/>
    </row>
    <row r="14" spans="1:25" ht="19.5" customHeight="1">
      <c r="A14" s="340" t="s">
        <v>376</v>
      </c>
      <c r="B14" s="340"/>
      <c r="C14" s="340"/>
      <c r="D14" s="341"/>
      <c r="E14" s="342">
        <f>SUM(E16:G22)</f>
        <v>722.413</v>
      </c>
      <c r="F14" s="343"/>
      <c r="G14" s="343"/>
      <c r="H14" s="343">
        <f>SUM(H16:J22)</f>
        <v>538.3000000000001</v>
      </c>
      <c r="I14" s="343"/>
      <c r="J14" s="343"/>
      <c r="K14" s="343">
        <f>SUM(K16:M22)</f>
        <v>156.5</v>
      </c>
      <c r="L14" s="343"/>
      <c r="M14" s="343"/>
      <c r="N14" s="343">
        <f>SUM(N16:P22)</f>
        <v>27.613</v>
      </c>
      <c r="O14" s="343"/>
      <c r="P14" s="343"/>
      <c r="Q14" s="343">
        <f>SUM(Q16:S22)</f>
        <v>588.4129999999999</v>
      </c>
      <c r="R14" s="343"/>
      <c r="S14" s="343"/>
      <c r="T14" s="343">
        <f>SUM(T16:V22)</f>
        <v>135.6</v>
      </c>
      <c r="U14" s="343"/>
      <c r="V14" s="343"/>
      <c r="W14" s="343">
        <v>81.5</v>
      </c>
      <c r="X14" s="343"/>
      <c r="Y14" s="343"/>
    </row>
    <row r="15" spans="1:25" ht="19.5" customHeight="1">
      <c r="A15" s="345"/>
      <c r="B15" s="345"/>
      <c r="C15" s="345"/>
      <c r="D15" s="346"/>
      <c r="E15" s="347"/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44"/>
      <c r="Q15" s="344"/>
      <c r="R15" s="344"/>
      <c r="S15" s="344"/>
      <c r="T15" s="344"/>
      <c r="U15" s="344"/>
      <c r="V15" s="344"/>
      <c r="W15" s="344"/>
      <c r="X15" s="344"/>
      <c r="Y15" s="344"/>
    </row>
    <row r="16" spans="1:25" ht="19.5" customHeight="1">
      <c r="A16" s="348" t="s">
        <v>79</v>
      </c>
      <c r="B16" s="348"/>
      <c r="C16" s="348"/>
      <c r="D16" s="349"/>
      <c r="E16" s="350">
        <f>H16+K16+N16</f>
        <v>629.8000000000001</v>
      </c>
      <c r="F16" s="351"/>
      <c r="G16" s="351"/>
      <c r="H16" s="351">
        <v>521.2</v>
      </c>
      <c r="I16" s="351"/>
      <c r="J16" s="351"/>
      <c r="K16" s="351">
        <v>90.7</v>
      </c>
      <c r="L16" s="351"/>
      <c r="M16" s="351"/>
      <c r="N16" s="351">
        <v>17.9</v>
      </c>
      <c r="O16" s="351"/>
      <c r="P16" s="351"/>
      <c r="Q16" s="351">
        <v>495.8</v>
      </c>
      <c r="R16" s="351"/>
      <c r="S16" s="351"/>
      <c r="T16" s="351">
        <v>135.6</v>
      </c>
      <c r="U16" s="351"/>
      <c r="V16" s="351"/>
      <c r="W16" s="351">
        <v>78.5</v>
      </c>
      <c r="X16" s="351"/>
      <c r="Y16" s="351"/>
    </row>
    <row r="17" spans="1:25" ht="19.5" customHeight="1">
      <c r="A17" s="352"/>
      <c r="B17" s="352"/>
      <c r="C17" s="352"/>
      <c r="D17" s="353"/>
      <c r="E17" s="350"/>
      <c r="F17" s="351"/>
      <c r="G17" s="351"/>
      <c r="H17" s="351"/>
      <c r="I17" s="351"/>
      <c r="J17" s="351"/>
      <c r="K17" s="351"/>
      <c r="L17" s="351"/>
      <c r="M17" s="351"/>
      <c r="N17" s="351"/>
      <c r="O17" s="351"/>
      <c r="P17" s="351"/>
      <c r="Q17" s="351"/>
      <c r="R17" s="351"/>
      <c r="S17" s="351"/>
      <c r="T17" s="351"/>
      <c r="U17" s="351"/>
      <c r="V17" s="351"/>
      <c r="W17" s="351"/>
      <c r="X17" s="351"/>
      <c r="Y17" s="351"/>
    </row>
    <row r="18" spans="1:25" ht="19.5" customHeight="1">
      <c r="A18" s="348" t="s">
        <v>80</v>
      </c>
      <c r="B18" s="348"/>
      <c r="C18" s="348"/>
      <c r="D18" s="349"/>
      <c r="E18" s="350">
        <v>66.6</v>
      </c>
      <c r="F18" s="351"/>
      <c r="G18" s="351"/>
      <c r="H18" s="351">
        <v>15.2</v>
      </c>
      <c r="I18" s="351"/>
      <c r="J18" s="351"/>
      <c r="K18" s="351">
        <v>51.4</v>
      </c>
      <c r="L18" s="351"/>
      <c r="M18" s="351"/>
      <c r="N18" s="351" t="s">
        <v>391</v>
      </c>
      <c r="O18" s="351"/>
      <c r="P18" s="351"/>
      <c r="Q18" s="351">
        <v>66.6</v>
      </c>
      <c r="R18" s="351"/>
      <c r="S18" s="351"/>
      <c r="T18" s="351" t="s">
        <v>398</v>
      </c>
      <c r="U18" s="351"/>
      <c r="V18" s="351"/>
      <c r="W18" s="351">
        <v>100</v>
      </c>
      <c r="X18" s="351"/>
      <c r="Y18" s="351"/>
    </row>
    <row r="19" spans="1:25" ht="19.5" customHeight="1">
      <c r="A19" s="354"/>
      <c r="B19" s="354"/>
      <c r="C19" s="354"/>
      <c r="D19" s="355"/>
      <c r="E19" s="350"/>
      <c r="F19" s="351"/>
      <c r="G19" s="351"/>
      <c r="H19" s="351"/>
      <c r="I19" s="351"/>
      <c r="J19" s="351"/>
      <c r="K19" s="351"/>
      <c r="L19" s="351"/>
      <c r="M19" s="351"/>
      <c r="N19" s="351"/>
      <c r="O19" s="351"/>
      <c r="P19" s="351"/>
      <c r="Q19" s="351"/>
      <c r="R19" s="351"/>
      <c r="S19" s="351"/>
      <c r="T19" s="351"/>
      <c r="U19" s="351"/>
      <c r="V19" s="351"/>
      <c r="W19" s="351"/>
      <c r="X19" s="351"/>
      <c r="Y19" s="351"/>
    </row>
    <row r="20" spans="1:25" ht="19.5" customHeight="1">
      <c r="A20" s="356" t="s">
        <v>414</v>
      </c>
      <c r="B20" s="356"/>
      <c r="C20" s="357" t="s">
        <v>81</v>
      </c>
      <c r="D20" s="358"/>
      <c r="E20" s="350">
        <v>9.713</v>
      </c>
      <c r="F20" s="351"/>
      <c r="G20" s="351"/>
      <c r="H20" s="351">
        <v>0</v>
      </c>
      <c r="I20" s="351"/>
      <c r="J20" s="351"/>
      <c r="K20" s="351">
        <v>0</v>
      </c>
      <c r="L20" s="351"/>
      <c r="M20" s="351"/>
      <c r="N20" s="351">
        <v>9.713</v>
      </c>
      <c r="O20" s="351"/>
      <c r="P20" s="351"/>
      <c r="Q20" s="351">
        <v>9.713</v>
      </c>
      <c r="R20" s="351"/>
      <c r="S20" s="351"/>
      <c r="T20" s="351" t="s">
        <v>399</v>
      </c>
      <c r="U20" s="351"/>
      <c r="V20" s="351"/>
      <c r="W20" s="351">
        <v>100</v>
      </c>
      <c r="X20" s="351"/>
      <c r="Y20" s="351"/>
    </row>
    <row r="21" spans="1:25" ht="19.5" customHeight="1">
      <c r="A21" s="354"/>
      <c r="B21" s="354"/>
      <c r="C21" s="354"/>
      <c r="D21" s="355"/>
      <c r="E21" s="350"/>
      <c r="F21" s="351"/>
      <c r="G21" s="351"/>
      <c r="H21" s="351"/>
      <c r="I21" s="351"/>
      <c r="J21" s="351"/>
      <c r="K21" s="351"/>
      <c r="L21" s="351"/>
      <c r="M21" s="351"/>
      <c r="N21" s="351"/>
      <c r="O21" s="351"/>
      <c r="P21" s="351"/>
      <c r="Q21" s="351"/>
      <c r="R21" s="351"/>
      <c r="S21" s="351"/>
      <c r="T21" s="351"/>
      <c r="U21" s="351"/>
      <c r="V21" s="351"/>
      <c r="W21" s="351"/>
      <c r="X21" s="351"/>
      <c r="Y21" s="351"/>
    </row>
    <row r="22" spans="1:25" ht="19.5" customHeight="1">
      <c r="A22" s="354"/>
      <c r="B22" s="354"/>
      <c r="C22" s="357" t="s">
        <v>82</v>
      </c>
      <c r="D22" s="358"/>
      <c r="E22" s="350">
        <v>16.3</v>
      </c>
      <c r="F22" s="351"/>
      <c r="G22" s="351"/>
      <c r="H22" s="351">
        <v>1.9</v>
      </c>
      <c r="I22" s="351"/>
      <c r="J22" s="351"/>
      <c r="K22" s="351">
        <v>14.4</v>
      </c>
      <c r="L22" s="351"/>
      <c r="M22" s="351"/>
      <c r="N22" s="351" t="s">
        <v>391</v>
      </c>
      <c r="O22" s="351"/>
      <c r="P22" s="351"/>
      <c r="Q22" s="351">
        <v>16.3</v>
      </c>
      <c r="R22" s="351"/>
      <c r="S22" s="351"/>
      <c r="T22" s="351" t="s">
        <v>399</v>
      </c>
      <c r="U22" s="351"/>
      <c r="V22" s="351"/>
      <c r="W22" s="351">
        <v>100</v>
      </c>
      <c r="X22" s="351"/>
      <c r="Y22" s="351"/>
    </row>
    <row r="23" spans="1:25" ht="19.5" customHeight="1" thickBot="1">
      <c r="A23" s="345"/>
      <c r="B23" s="345"/>
      <c r="C23" s="345"/>
      <c r="D23" s="346"/>
      <c r="E23" s="362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359"/>
      <c r="T23" s="351"/>
      <c r="U23" s="351"/>
      <c r="V23" s="351"/>
      <c r="W23" s="359"/>
      <c r="X23" s="359"/>
      <c r="Y23" s="359"/>
    </row>
    <row r="24" spans="1:25" ht="18" customHeight="1">
      <c r="A24" s="4"/>
      <c r="B24" s="364" t="s">
        <v>395</v>
      </c>
      <c r="C24" s="365"/>
      <c r="D24" s="365"/>
      <c r="E24" s="365"/>
      <c r="F24" s="365"/>
      <c r="G24" s="365"/>
      <c r="H24" s="365"/>
      <c r="I24" s="365"/>
      <c r="J24" s="365"/>
      <c r="K24" s="365"/>
      <c r="L24" s="365"/>
      <c r="M24" s="365"/>
      <c r="N24" s="365"/>
      <c r="O24" s="365"/>
      <c r="P24" s="365"/>
      <c r="Q24" s="319" t="s">
        <v>83</v>
      </c>
      <c r="R24" s="320"/>
      <c r="S24" s="320"/>
      <c r="T24" s="360" t="s">
        <v>84</v>
      </c>
      <c r="U24" s="360"/>
      <c r="V24" s="360"/>
      <c r="W24" s="4"/>
      <c r="X24" s="4"/>
      <c r="Y24" s="4"/>
    </row>
    <row r="25" spans="2:25" ht="18" customHeight="1">
      <c r="B25" s="363" t="s">
        <v>397</v>
      </c>
      <c r="C25" s="363"/>
      <c r="D25" s="363"/>
      <c r="E25" s="363"/>
      <c r="F25" s="363"/>
      <c r="G25" s="363"/>
      <c r="H25" s="363"/>
      <c r="I25" s="363"/>
      <c r="J25" s="363"/>
      <c r="K25" s="363"/>
      <c r="L25" s="363"/>
      <c r="M25" s="363"/>
      <c r="N25" s="363"/>
      <c r="O25" s="363"/>
      <c r="P25" s="363"/>
      <c r="Q25" s="363"/>
      <c r="R25" s="363"/>
      <c r="T25" s="361" t="s">
        <v>85</v>
      </c>
      <c r="U25" s="361"/>
      <c r="V25" s="361"/>
      <c r="W25" s="361"/>
      <c r="X25" s="361"/>
      <c r="Y25" s="361"/>
    </row>
    <row r="26" spans="2:27" ht="18" customHeight="1">
      <c r="B26" s="363" t="s">
        <v>396</v>
      </c>
      <c r="C26" s="363"/>
      <c r="D26" s="363"/>
      <c r="E26" s="363"/>
      <c r="F26" s="363"/>
      <c r="G26" s="363"/>
      <c r="H26" s="363"/>
      <c r="I26" s="363"/>
      <c r="J26" s="363"/>
      <c r="K26" s="363"/>
      <c r="L26" s="363"/>
      <c r="M26" s="363"/>
      <c r="N26" s="363"/>
      <c r="O26" s="363"/>
      <c r="P26" s="363"/>
      <c r="Q26" s="363"/>
      <c r="R26" s="363"/>
      <c r="T26" s="366" t="s">
        <v>378</v>
      </c>
      <c r="U26" s="366"/>
      <c r="V26" s="366"/>
      <c r="W26" s="366"/>
      <c r="X26" s="366"/>
      <c r="Y26" s="366"/>
      <c r="AA26" s="5"/>
    </row>
    <row r="27" spans="19:25" ht="18" customHeight="1">
      <c r="S27" s="128"/>
      <c r="T27" s="367" t="s">
        <v>86</v>
      </c>
      <c r="U27" s="368"/>
      <c r="V27" s="368"/>
      <c r="W27" s="368"/>
      <c r="X27" s="368"/>
      <c r="Y27" s="8"/>
    </row>
    <row r="28" spans="19:25" ht="15.75" customHeight="1">
      <c r="S28" s="128"/>
      <c r="T28" s="129"/>
      <c r="U28" s="129"/>
      <c r="V28" s="129"/>
      <c r="W28" s="129"/>
      <c r="X28" s="127"/>
      <c r="Y28" s="8"/>
    </row>
    <row r="29" spans="1:25" ht="19.5" customHeight="1">
      <c r="A29" s="318" t="s">
        <v>87</v>
      </c>
      <c r="B29" s="318"/>
      <c r="C29" s="318"/>
      <c r="D29" s="318"/>
      <c r="E29" s="318"/>
      <c r="F29" s="318"/>
      <c r="G29" s="318"/>
      <c r="H29" s="318"/>
      <c r="I29" s="318"/>
      <c r="J29" s="318"/>
      <c r="K29" s="318"/>
      <c r="L29" s="318"/>
      <c r="M29" s="318"/>
      <c r="N29" s="318"/>
      <c r="O29" s="318"/>
      <c r="P29" s="318"/>
      <c r="Q29" s="318"/>
      <c r="R29" s="318"/>
      <c r="S29" s="318"/>
      <c r="T29" s="318"/>
      <c r="U29" s="318"/>
      <c r="V29" s="318"/>
      <c r="W29" s="318"/>
      <c r="X29" s="318"/>
      <c r="Y29" s="318"/>
    </row>
    <row r="30" spans="1:5" ht="19.5" customHeight="1" thickBot="1">
      <c r="A30" s="307" t="s">
        <v>88</v>
      </c>
      <c r="B30" s="254"/>
      <c r="C30" s="254"/>
      <c r="D30" s="254"/>
      <c r="E30" s="254"/>
    </row>
    <row r="31" spans="1:25" ht="19.5" customHeight="1">
      <c r="A31" s="369" t="s">
        <v>377</v>
      </c>
      <c r="B31" s="370"/>
      <c r="C31" s="370"/>
      <c r="D31" s="370"/>
      <c r="E31" s="371"/>
      <c r="F31" s="316" t="s">
        <v>89</v>
      </c>
      <c r="G31" s="316"/>
      <c r="H31" s="316"/>
      <c r="I31" s="316"/>
      <c r="J31" s="316"/>
      <c r="K31" s="316"/>
      <c r="L31" s="316"/>
      <c r="M31" s="316"/>
      <c r="N31" s="316" t="s">
        <v>90</v>
      </c>
      <c r="O31" s="316"/>
      <c r="P31" s="316"/>
      <c r="Q31" s="316"/>
      <c r="R31" s="316"/>
      <c r="S31" s="316"/>
      <c r="T31" s="316" t="s">
        <v>91</v>
      </c>
      <c r="U31" s="316"/>
      <c r="V31" s="316"/>
      <c r="W31" s="316"/>
      <c r="X31" s="316"/>
      <c r="Y31" s="374"/>
    </row>
    <row r="32" spans="1:25" ht="19.5" customHeight="1">
      <c r="A32" s="372"/>
      <c r="B32" s="372"/>
      <c r="C32" s="372"/>
      <c r="D32" s="372"/>
      <c r="E32" s="373"/>
      <c r="F32" s="300" t="s">
        <v>92</v>
      </c>
      <c r="G32" s="300"/>
      <c r="H32" s="300"/>
      <c r="I32" s="300"/>
      <c r="J32" s="300" t="s">
        <v>93</v>
      </c>
      <c r="K32" s="300"/>
      <c r="L32" s="300"/>
      <c r="M32" s="300"/>
      <c r="N32" s="300" t="s">
        <v>94</v>
      </c>
      <c r="O32" s="300"/>
      <c r="P32" s="300"/>
      <c r="Q32" s="300" t="s">
        <v>72</v>
      </c>
      <c r="R32" s="300"/>
      <c r="S32" s="300"/>
      <c r="T32" s="300" t="s">
        <v>94</v>
      </c>
      <c r="U32" s="300"/>
      <c r="V32" s="300"/>
      <c r="W32" s="300" t="s">
        <v>72</v>
      </c>
      <c r="X32" s="300"/>
      <c r="Y32" s="375"/>
    </row>
    <row r="33" spans="1:25" ht="19.5" customHeight="1">
      <c r="A33" s="309"/>
      <c r="B33" s="376"/>
      <c r="C33" s="376"/>
      <c r="D33" s="376"/>
      <c r="E33" s="377"/>
      <c r="F33" s="378"/>
      <c r="G33" s="379"/>
      <c r="H33" s="379"/>
      <c r="I33" s="379"/>
      <c r="J33" s="380"/>
      <c r="K33" s="380"/>
      <c r="L33" s="380"/>
      <c r="M33" s="380"/>
      <c r="N33" s="379"/>
      <c r="O33" s="379"/>
      <c r="P33" s="379"/>
      <c r="Q33" s="380"/>
      <c r="R33" s="380"/>
      <c r="S33" s="380"/>
      <c r="T33" s="379"/>
      <c r="U33" s="379"/>
      <c r="V33" s="379"/>
      <c r="W33" s="380"/>
      <c r="X33" s="380"/>
      <c r="Y33" s="380"/>
    </row>
    <row r="34" spans="1:25" ht="19.5" customHeight="1">
      <c r="A34" s="348" t="s">
        <v>79</v>
      </c>
      <c r="B34" s="348"/>
      <c r="C34" s="348"/>
      <c r="D34" s="348"/>
      <c r="E34" s="381"/>
      <c r="F34" s="382">
        <v>164</v>
      </c>
      <c r="G34" s="383"/>
      <c r="H34" s="383"/>
      <c r="I34" s="383"/>
      <c r="J34" s="351">
        <v>2083.7</v>
      </c>
      <c r="K34" s="351"/>
      <c r="L34" s="351"/>
      <c r="M34" s="351"/>
      <c r="N34" s="383">
        <v>142</v>
      </c>
      <c r="O34" s="383"/>
      <c r="P34" s="383"/>
      <c r="Q34" s="351">
        <v>1914.29</v>
      </c>
      <c r="R34" s="351"/>
      <c r="S34" s="351"/>
      <c r="T34" s="383">
        <v>22</v>
      </c>
      <c r="U34" s="383"/>
      <c r="V34" s="383"/>
      <c r="W34" s="351">
        <v>169.41</v>
      </c>
      <c r="X34" s="351"/>
      <c r="Y34" s="351"/>
    </row>
    <row r="35" spans="1:25" ht="19.5" customHeight="1">
      <c r="A35" s="352"/>
      <c r="B35" s="352"/>
      <c r="C35" s="352"/>
      <c r="D35" s="352"/>
      <c r="E35" s="386"/>
      <c r="F35" s="382"/>
      <c r="G35" s="383"/>
      <c r="H35" s="383"/>
      <c r="I35" s="383"/>
      <c r="J35" s="384"/>
      <c r="K35" s="384"/>
      <c r="L35" s="384"/>
      <c r="M35" s="384"/>
      <c r="N35" s="383"/>
      <c r="O35" s="383"/>
      <c r="P35" s="383"/>
      <c r="Q35" s="384"/>
      <c r="R35" s="384"/>
      <c r="S35" s="384"/>
      <c r="T35" s="383"/>
      <c r="U35" s="383"/>
      <c r="V35" s="383"/>
      <c r="W35" s="384"/>
      <c r="X35" s="384"/>
      <c r="Y35" s="384"/>
    </row>
    <row r="36" spans="1:25" ht="19.5" customHeight="1">
      <c r="A36" s="348" t="s">
        <v>80</v>
      </c>
      <c r="B36" s="348"/>
      <c r="C36" s="348"/>
      <c r="D36" s="348"/>
      <c r="E36" s="385"/>
      <c r="F36" s="382">
        <v>39</v>
      </c>
      <c r="G36" s="383"/>
      <c r="H36" s="383"/>
      <c r="I36" s="383"/>
      <c r="J36" s="351">
        <v>1.19</v>
      </c>
      <c r="K36" s="351"/>
      <c r="L36" s="351"/>
      <c r="M36" s="351"/>
      <c r="N36" s="383">
        <v>39</v>
      </c>
      <c r="O36" s="383"/>
      <c r="P36" s="383"/>
      <c r="Q36" s="351">
        <v>1.2</v>
      </c>
      <c r="R36" s="351"/>
      <c r="S36" s="351"/>
      <c r="T36" s="351" t="s">
        <v>391</v>
      </c>
      <c r="U36" s="351"/>
      <c r="V36" s="351"/>
      <c r="W36" s="351" t="s">
        <v>391</v>
      </c>
      <c r="X36" s="351"/>
      <c r="Y36" s="351"/>
    </row>
    <row r="37" spans="1:25" ht="19.5" customHeight="1">
      <c r="A37" s="354"/>
      <c r="B37" s="354"/>
      <c r="C37" s="354"/>
      <c r="D37" s="354"/>
      <c r="E37" s="387"/>
      <c r="F37" s="382"/>
      <c r="G37" s="383"/>
      <c r="H37" s="383"/>
      <c r="I37" s="383"/>
      <c r="J37" s="351"/>
      <c r="K37" s="351"/>
      <c r="L37" s="351"/>
      <c r="M37" s="351"/>
      <c r="N37" s="383"/>
      <c r="O37" s="383"/>
      <c r="P37" s="383"/>
      <c r="Q37" s="351"/>
      <c r="R37" s="351"/>
      <c r="S37" s="351"/>
      <c r="T37" s="383"/>
      <c r="U37" s="383"/>
      <c r="V37" s="383"/>
      <c r="W37" s="383"/>
      <c r="X37" s="383"/>
      <c r="Y37" s="383"/>
    </row>
    <row r="38" spans="1:25" ht="19.5" customHeight="1">
      <c r="A38" s="356" t="s">
        <v>413</v>
      </c>
      <c r="B38" s="356"/>
      <c r="C38" s="388"/>
      <c r="D38" s="357" t="s">
        <v>81</v>
      </c>
      <c r="E38" s="389"/>
      <c r="F38" s="382">
        <v>10</v>
      </c>
      <c r="G38" s="383"/>
      <c r="H38" s="383"/>
      <c r="I38" s="383"/>
      <c r="J38" s="351">
        <v>490.4</v>
      </c>
      <c r="K38" s="351"/>
      <c r="L38" s="351"/>
      <c r="M38" s="351"/>
      <c r="N38" s="383">
        <v>10</v>
      </c>
      <c r="O38" s="383"/>
      <c r="P38" s="383"/>
      <c r="Q38" s="351">
        <v>490.4</v>
      </c>
      <c r="R38" s="351"/>
      <c r="S38" s="351"/>
      <c r="T38" s="351" t="s">
        <v>391</v>
      </c>
      <c r="U38" s="351"/>
      <c r="V38" s="351"/>
      <c r="W38" s="351" t="s">
        <v>391</v>
      </c>
      <c r="X38" s="351"/>
      <c r="Y38" s="351"/>
    </row>
    <row r="39" spans="1:25" ht="19.5" customHeight="1">
      <c r="A39" s="345"/>
      <c r="B39" s="345"/>
      <c r="C39" s="345"/>
      <c r="D39" s="345"/>
      <c r="E39" s="390"/>
      <c r="F39" s="382"/>
      <c r="G39" s="383"/>
      <c r="H39" s="383"/>
      <c r="I39" s="383"/>
      <c r="J39" s="351"/>
      <c r="K39" s="351"/>
      <c r="L39" s="351"/>
      <c r="M39" s="351"/>
      <c r="N39" s="383"/>
      <c r="O39" s="383"/>
      <c r="P39" s="383"/>
      <c r="Q39" s="351"/>
      <c r="R39" s="351"/>
      <c r="S39" s="351"/>
      <c r="T39" s="383"/>
      <c r="U39" s="383"/>
      <c r="V39" s="383"/>
      <c r="W39" s="383"/>
      <c r="X39" s="383"/>
      <c r="Y39" s="383"/>
    </row>
    <row r="40" spans="1:25" ht="19.5" customHeight="1">
      <c r="A40" s="354"/>
      <c r="B40" s="354"/>
      <c r="C40" s="391"/>
      <c r="D40" s="357" t="s">
        <v>82</v>
      </c>
      <c r="E40" s="389"/>
      <c r="F40" s="382">
        <v>5</v>
      </c>
      <c r="G40" s="383"/>
      <c r="H40" s="383"/>
      <c r="I40" s="383"/>
      <c r="J40" s="351">
        <v>0.1</v>
      </c>
      <c r="K40" s="351"/>
      <c r="L40" s="351"/>
      <c r="M40" s="351"/>
      <c r="N40" s="383">
        <v>5</v>
      </c>
      <c r="O40" s="383"/>
      <c r="P40" s="383"/>
      <c r="Q40" s="351">
        <v>0.1</v>
      </c>
      <c r="R40" s="351"/>
      <c r="S40" s="351"/>
      <c r="T40" s="351" t="s">
        <v>391</v>
      </c>
      <c r="U40" s="351"/>
      <c r="V40" s="351"/>
      <c r="W40" s="351" t="s">
        <v>391</v>
      </c>
      <c r="X40" s="351"/>
      <c r="Y40" s="351"/>
    </row>
    <row r="41" spans="1:25" ht="19.5" customHeight="1" thickBot="1">
      <c r="A41" s="392"/>
      <c r="B41" s="392"/>
      <c r="C41" s="392"/>
      <c r="D41" s="392"/>
      <c r="E41" s="393"/>
      <c r="F41" s="394"/>
      <c r="G41" s="395"/>
      <c r="H41" s="395"/>
      <c r="I41" s="395"/>
      <c r="J41" s="359"/>
      <c r="K41" s="359"/>
      <c r="L41" s="359"/>
      <c r="M41" s="359"/>
      <c r="N41" s="395"/>
      <c r="O41" s="395"/>
      <c r="P41" s="395"/>
      <c r="Q41" s="359"/>
      <c r="R41" s="359"/>
      <c r="S41" s="359"/>
      <c r="T41" s="383"/>
      <c r="U41" s="383"/>
      <c r="V41" s="383"/>
      <c r="W41" s="383"/>
      <c r="X41" s="383"/>
      <c r="Y41" s="383"/>
    </row>
    <row r="42" spans="1:25" ht="18" customHeight="1">
      <c r="A42" s="4"/>
      <c r="B42" s="364"/>
      <c r="C42" s="365"/>
      <c r="D42" s="365"/>
      <c r="E42" s="365"/>
      <c r="F42" s="365"/>
      <c r="G42" s="365"/>
      <c r="H42" s="365"/>
      <c r="I42" s="365"/>
      <c r="J42" s="365"/>
      <c r="K42" s="365"/>
      <c r="L42" s="365"/>
      <c r="M42" s="365"/>
      <c r="N42" s="365"/>
      <c r="O42" s="365"/>
      <c r="P42" s="365"/>
      <c r="Q42" s="319" t="s">
        <v>83</v>
      </c>
      <c r="R42" s="320"/>
      <c r="S42" s="320"/>
      <c r="T42" s="360" t="s">
        <v>84</v>
      </c>
      <c r="U42" s="360"/>
      <c r="V42" s="360"/>
      <c r="W42" s="4"/>
      <c r="X42" s="4"/>
      <c r="Y42" s="4"/>
    </row>
    <row r="43" spans="1:25" ht="18" customHeight="1">
      <c r="A43" s="5"/>
      <c r="B43" s="396"/>
      <c r="C43" s="397"/>
      <c r="D43" s="397"/>
      <c r="E43" s="397"/>
      <c r="F43" s="397"/>
      <c r="G43" s="397"/>
      <c r="H43" s="397"/>
      <c r="I43" s="397"/>
      <c r="J43" s="397"/>
      <c r="K43" s="397"/>
      <c r="L43" s="397"/>
      <c r="M43" s="397"/>
      <c r="N43" s="397"/>
      <c r="O43" s="397"/>
      <c r="P43" s="397"/>
      <c r="Q43" s="19"/>
      <c r="R43" s="126"/>
      <c r="S43" s="126"/>
      <c r="T43" s="361" t="s">
        <v>85</v>
      </c>
      <c r="U43" s="361"/>
      <c r="V43" s="361"/>
      <c r="W43" s="361"/>
      <c r="X43" s="361"/>
      <c r="Y43" s="361"/>
    </row>
    <row r="44" spans="2:25" ht="18.75" customHeight="1">
      <c r="B44" s="396"/>
      <c r="C44" s="397"/>
      <c r="D44" s="397"/>
      <c r="E44" s="397"/>
      <c r="F44" s="397"/>
      <c r="G44" s="397"/>
      <c r="H44" s="397"/>
      <c r="I44" s="397"/>
      <c r="J44" s="397"/>
      <c r="K44" s="397"/>
      <c r="L44" s="397"/>
      <c r="M44" s="397"/>
      <c r="N44" s="397"/>
      <c r="O44" s="397"/>
      <c r="P44" s="397"/>
      <c r="T44" s="366" t="s">
        <v>378</v>
      </c>
      <c r="U44" s="366"/>
      <c r="V44" s="366"/>
      <c r="W44" s="366"/>
      <c r="X44" s="366"/>
      <c r="Y44" s="366"/>
    </row>
    <row r="45" spans="2:25" ht="18" customHeight="1">
      <c r="B45" s="307"/>
      <c r="C45" s="307"/>
      <c r="D45" s="307"/>
      <c r="E45" s="307"/>
      <c r="F45" s="307"/>
      <c r="G45" s="307"/>
      <c r="H45" s="307"/>
      <c r="I45" s="307"/>
      <c r="J45" s="307"/>
      <c r="K45" s="307"/>
      <c r="L45" s="307"/>
      <c r="M45" s="307"/>
      <c r="N45" s="307"/>
      <c r="O45" s="307"/>
      <c r="P45" s="307"/>
      <c r="T45" s="367" t="s">
        <v>86</v>
      </c>
      <c r="U45" s="368"/>
      <c r="V45" s="368"/>
      <c r="W45" s="368"/>
      <c r="X45" s="368"/>
      <c r="Y45" s="8"/>
    </row>
  </sheetData>
  <mergeCells count="237">
    <mergeCell ref="T41:V41"/>
    <mergeCell ref="N40:P40"/>
    <mergeCell ref="Q40:S40"/>
    <mergeCell ref="T40:V40"/>
    <mergeCell ref="N41:P41"/>
    <mergeCell ref="Q41:S41"/>
    <mergeCell ref="B43:P43"/>
    <mergeCell ref="B44:P44"/>
    <mergeCell ref="B45:P45"/>
    <mergeCell ref="T43:Y43"/>
    <mergeCell ref="T44:Y44"/>
    <mergeCell ref="W40:Y40"/>
    <mergeCell ref="A40:C40"/>
    <mergeCell ref="T45:X45"/>
    <mergeCell ref="W41:Y41"/>
    <mergeCell ref="B42:P42"/>
    <mergeCell ref="Q42:S42"/>
    <mergeCell ref="T42:V42"/>
    <mergeCell ref="A41:E41"/>
    <mergeCell ref="F41:I41"/>
    <mergeCell ref="J41:M41"/>
    <mergeCell ref="D40:E40"/>
    <mergeCell ref="F40:I40"/>
    <mergeCell ref="J40:M40"/>
    <mergeCell ref="J39:M39"/>
    <mergeCell ref="N39:P39"/>
    <mergeCell ref="J38:M38"/>
    <mergeCell ref="N38:P38"/>
    <mergeCell ref="A38:C38"/>
    <mergeCell ref="D38:E38"/>
    <mergeCell ref="F38:I38"/>
    <mergeCell ref="A39:E39"/>
    <mergeCell ref="F39:I39"/>
    <mergeCell ref="W39:Y39"/>
    <mergeCell ref="Q37:S37"/>
    <mergeCell ref="T37:V37"/>
    <mergeCell ref="W37:Y37"/>
    <mergeCell ref="Q38:S38"/>
    <mergeCell ref="T38:V38"/>
    <mergeCell ref="W38:Y38"/>
    <mergeCell ref="Q39:S39"/>
    <mergeCell ref="T39:V39"/>
    <mergeCell ref="A37:E37"/>
    <mergeCell ref="F37:I37"/>
    <mergeCell ref="J37:M37"/>
    <mergeCell ref="T35:V35"/>
    <mergeCell ref="Q35:S35"/>
    <mergeCell ref="F35:I35"/>
    <mergeCell ref="J35:M35"/>
    <mergeCell ref="N35:P35"/>
    <mergeCell ref="N37:P37"/>
    <mergeCell ref="W35:Y35"/>
    <mergeCell ref="A36:E36"/>
    <mergeCell ref="F36:I36"/>
    <mergeCell ref="J36:M36"/>
    <mergeCell ref="N36:P36"/>
    <mergeCell ref="Q36:S36"/>
    <mergeCell ref="T36:V36"/>
    <mergeCell ref="W36:Y36"/>
    <mergeCell ref="A35:E35"/>
    <mergeCell ref="Q33:S33"/>
    <mergeCell ref="T33:V33"/>
    <mergeCell ref="W33:Y33"/>
    <mergeCell ref="A34:E34"/>
    <mergeCell ref="F34:I34"/>
    <mergeCell ref="J34:M34"/>
    <mergeCell ref="N34:P34"/>
    <mergeCell ref="Q34:S34"/>
    <mergeCell ref="T34:V34"/>
    <mergeCell ref="W34:Y34"/>
    <mergeCell ref="A33:E33"/>
    <mergeCell ref="F33:I33"/>
    <mergeCell ref="J33:M33"/>
    <mergeCell ref="N33:P33"/>
    <mergeCell ref="A31:E32"/>
    <mergeCell ref="F31:M31"/>
    <mergeCell ref="N31:S31"/>
    <mergeCell ref="T31:Y31"/>
    <mergeCell ref="F32:I32"/>
    <mergeCell ref="J32:M32"/>
    <mergeCell ref="N32:P32"/>
    <mergeCell ref="Q32:S32"/>
    <mergeCell ref="T32:V32"/>
    <mergeCell ref="W32:Y32"/>
    <mergeCell ref="T26:Y26"/>
    <mergeCell ref="T27:X27"/>
    <mergeCell ref="A29:Y29"/>
    <mergeCell ref="A30:E30"/>
    <mergeCell ref="B25:R25"/>
    <mergeCell ref="B26:R26"/>
    <mergeCell ref="B24:P24"/>
    <mergeCell ref="Q24:S24"/>
    <mergeCell ref="T24:V24"/>
    <mergeCell ref="T25:Y25"/>
    <mergeCell ref="W22:Y22"/>
    <mergeCell ref="A23:D23"/>
    <mergeCell ref="E23:G23"/>
    <mergeCell ref="H23:J23"/>
    <mergeCell ref="K23:M23"/>
    <mergeCell ref="N23:P23"/>
    <mergeCell ref="Q23:S23"/>
    <mergeCell ref="T23:V23"/>
    <mergeCell ref="W23:Y23"/>
    <mergeCell ref="Q22:S22"/>
    <mergeCell ref="T22:V22"/>
    <mergeCell ref="A22:B22"/>
    <mergeCell ref="C22:D22"/>
    <mergeCell ref="E22:G22"/>
    <mergeCell ref="H22:J22"/>
    <mergeCell ref="K22:M22"/>
    <mergeCell ref="N22:P22"/>
    <mergeCell ref="W20:Y20"/>
    <mergeCell ref="A21:D21"/>
    <mergeCell ref="E21:G21"/>
    <mergeCell ref="H21:J21"/>
    <mergeCell ref="K21:M21"/>
    <mergeCell ref="N21:P21"/>
    <mergeCell ref="Q21:S21"/>
    <mergeCell ref="T21:V21"/>
    <mergeCell ref="W21:Y21"/>
    <mergeCell ref="N20:P20"/>
    <mergeCell ref="Q20:S20"/>
    <mergeCell ref="T20:V20"/>
    <mergeCell ref="A20:B20"/>
    <mergeCell ref="C20:D20"/>
    <mergeCell ref="E20:G20"/>
    <mergeCell ref="H20:J20"/>
    <mergeCell ref="K20:M20"/>
    <mergeCell ref="N19:P19"/>
    <mergeCell ref="Q19:S19"/>
    <mergeCell ref="T19:V19"/>
    <mergeCell ref="W19:Y19"/>
    <mergeCell ref="A19:D19"/>
    <mergeCell ref="E19:G19"/>
    <mergeCell ref="H19:J19"/>
    <mergeCell ref="K19:M19"/>
    <mergeCell ref="N18:P18"/>
    <mergeCell ref="Q18:S18"/>
    <mergeCell ref="T18:V18"/>
    <mergeCell ref="W18:Y18"/>
    <mergeCell ref="A18:D18"/>
    <mergeCell ref="E18:G18"/>
    <mergeCell ref="H18:J18"/>
    <mergeCell ref="K18:M18"/>
    <mergeCell ref="W16:Y16"/>
    <mergeCell ref="A17:D17"/>
    <mergeCell ref="E17:G17"/>
    <mergeCell ref="H17:J17"/>
    <mergeCell ref="K17:M17"/>
    <mergeCell ref="N17:P17"/>
    <mergeCell ref="Q17:S17"/>
    <mergeCell ref="T17:V17"/>
    <mergeCell ref="W17:Y17"/>
    <mergeCell ref="K16:M16"/>
    <mergeCell ref="Q16:S16"/>
    <mergeCell ref="T16:V16"/>
    <mergeCell ref="H14:J14"/>
    <mergeCell ref="Q15:S15"/>
    <mergeCell ref="T15:V15"/>
    <mergeCell ref="A16:D16"/>
    <mergeCell ref="E16:G16"/>
    <mergeCell ref="H16:J16"/>
    <mergeCell ref="N15:P15"/>
    <mergeCell ref="N16:P16"/>
    <mergeCell ref="W15:Y15"/>
    <mergeCell ref="A15:D15"/>
    <mergeCell ref="E15:G15"/>
    <mergeCell ref="H15:J15"/>
    <mergeCell ref="K15:M15"/>
    <mergeCell ref="Q13:S13"/>
    <mergeCell ref="T13:V13"/>
    <mergeCell ref="W13:Y13"/>
    <mergeCell ref="A14:D14"/>
    <mergeCell ref="E14:G14"/>
    <mergeCell ref="K14:M14"/>
    <mergeCell ref="N14:P14"/>
    <mergeCell ref="Q14:S14"/>
    <mergeCell ref="T14:V14"/>
    <mergeCell ref="W14:Y14"/>
    <mergeCell ref="N12:P12"/>
    <mergeCell ref="A13:D13"/>
    <mergeCell ref="E13:G13"/>
    <mergeCell ref="H13:J13"/>
    <mergeCell ref="K13:M13"/>
    <mergeCell ref="N13:P13"/>
    <mergeCell ref="A9:Y9"/>
    <mergeCell ref="A10:E10"/>
    <mergeCell ref="A11:D12"/>
    <mergeCell ref="E11:G12"/>
    <mergeCell ref="H11:P11"/>
    <mergeCell ref="Q11:S12"/>
    <mergeCell ref="T11:V12"/>
    <mergeCell ref="W11:Y12"/>
    <mergeCell ref="H12:J12"/>
    <mergeCell ref="K12:M12"/>
    <mergeCell ref="A1:Y1"/>
    <mergeCell ref="T7:Y7"/>
    <mergeCell ref="W6:Y6"/>
    <mergeCell ref="G6:H6"/>
    <mergeCell ref="I6:J6"/>
    <mergeCell ref="Q6:R6"/>
    <mergeCell ref="S6:T6"/>
    <mergeCell ref="O6:P6"/>
    <mergeCell ref="C6:D6"/>
    <mergeCell ref="A6:B6"/>
    <mergeCell ref="C5:D5"/>
    <mergeCell ref="E5:F5"/>
    <mergeCell ref="G5:H5"/>
    <mergeCell ref="E6:F6"/>
    <mergeCell ref="U6:V6"/>
    <mergeCell ref="W3:Y3"/>
    <mergeCell ref="C3:V3"/>
    <mergeCell ref="I5:J5"/>
    <mergeCell ref="K6:L6"/>
    <mergeCell ref="M6:N6"/>
    <mergeCell ref="K5:L5"/>
    <mergeCell ref="M5:N5"/>
    <mergeCell ref="U4:V4"/>
    <mergeCell ref="I4:J4"/>
    <mergeCell ref="A5:B5"/>
    <mergeCell ref="W4:Y4"/>
    <mergeCell ref="O5:P5"/>
    <mergeCell ref="Q5:R5"/>
    <mergeCell ref="S5:T5"/>
    <mergeCell ref="U5:V5"/>
    <mergeCell ref="W5:Y5"/>
    <mergeCell ref="O4:P4"/>
    <mergeCell ref="Q4:R4"/>
    <mergeCell ref="S4:T4"/>
    <mergeCell ref="K4:L4"/>
    <mergeCell ref="M4:N4"/>
    <mergeCell ref="S2:Y2"/>
    <mergeCell ref="A3:B4"/>
    <mergeCell ref="A2:E2"/>
    <mergeCell ref="C4:D4"/>
    <mergeCell ref="E4:F4"/>
    <mergeCell ref="G4:H4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V53"/>
  <sheetViews>
    <sheetView showGridLines="0" workbookViewId="0" topLeftCell="A1">
      <selection activeCell="A1" sqref="A1:V1"/>
    </sheetView>
  </sheetViews>
  <sheetFormatPr defaultColWidth="9.00390625" defaultRowHeight="18" customHeight="1"/>
  <cols>
    <col min="1" max="16384" width="4.25390625" style="1" customWidth="1"/>
  </cols>
  <sheetData>
    <row r="1" spans="1:22" ht="19.5" customHeight="1">
      <c r="A1" s="404" t="s">
        <v>6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</row>
    <row r="2" spans="1:5" ht="18" customHeight="1" thickBot="1">
      <c r="A2" s="307" t="s">
        <v>7</v>
      </c>
      <c r="B2" s="254"/>
      <c r="C2" s="254"/>
      <c r="D2" s="254"/>
      <c r="E2" s="254"/>
    </row>
    <row r="3" spans="1:22" ht="18" customHeight="1">
      <c r="A3" s="324" t="s">
        <v>4</v>
      </c>
      <c r="B3" s="316"/>
      <c r="C3" s="316"/>
      <c r="D3" s="316"/>
      <c r="E3" s="316" t="s">
        <v>10</v>
      </c>
      <c r="F3" s="325"/>
      <c r="G3" s="325"/>
      <c r="H3" s="316" t="s">
        <v>12</v>
      </c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 t="s">
        <v>11</v>
      </c>
      <c r="U3" s="325"/>
      <c r="V3" s="405"/>
    </row>
    <row r="4" spans="1:22" ht="18" customHeight="1">
      <c r="A4" s="398"/>
      <c r="B4" s="300"/>
      <c r="C4" s="300"/>
      <c r="D4" s="300"/>
      <c r="E4" s="327"/>
      <c r="F4" s="327"/>
      <c r="G4" s="327"/>
      <c r="H4" s="300" t="s">
        <v>1</v>
      </c>
      <c r="I4" s="300"/>
      <c r="J4" s="300"/>
      <c r="K4" s="300"/>
      <c r="L4" s="300" t="s">
        <v>8</v>
      </c>
      <c r="M4" s="300"/>
      <c r="N4" s="300"/>
      <c r="O4" s="300"/>
      <c r="P4" s="300" t="s">
        <v>9</v>
      </c>
      <c r="Q4" s="300"/>
      <c r="R4" s="300"/>
      <c r="S4" s="300"/>
      <c r="T4" s="327"/>
      <c r="U4" s="327"/>
      <c r="V4" s="406"/>
    </row>
    <row r="5" spans="1:22" ht="18" customHeight="1">
      <c r="A5" s="400" t="s">
        <v>2</v>
      </c>
      <c r="B5" s="400"/>
      <c r="C5" s="9" t="s">
        <v>5</v>
      </c>
      <c r="D5" s="6" t="s">
        <v>3</v>
      </c>
      <c r="E5" s="399">
        <v>1</v>
      </c>
      <c r="F5" s="399"/>
      <c r="G5" s="399"/>
      <c r="H5" s="399">
        <v>1814</v>
      </c>
      <c r="I5" s="399"/>
      <c r="J5" s="399"/>
      <c r="K5" s="399"/>
      <c r="L5" s="399">
        <v>367</v>
      </c>
      <c r="M5" s="399"/>
      <c r="N5" s="399"/>
      <c r="O5" s="399"/>
      <c r="P5" s="399">
        <v>1447</v>
      </c>
      <c r="Q5" s="399"/>
      <c r="R5" s="399"/>
      <c r="S5" s="399"/>
      <c r="T5" s="399">
        <v>11532</v>
      </c>
      <c r="U5" s="399"/>
      <c r="V5" s="399"/>
    </row>
    <row r="6" spans="1:22" ht="9.75" customHeight="1">
      <c r="A6" s="10"/>
      <c r="B6" s="10"/>
      <c r="C6" s="9"/>
      <c r="D6" s="6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8" customHeight="1">
      <c r="A7" s="400"/>
      <c r="B7" s="400"/>
      <c r="C7" s="9" t="s">
        <v>15</v>
      </c>
      <c r="D7" s="6"/>
      <c r="E7" s="399">
        <v>1</v>
      </c>
      <c r="F7" s="399"/>
      <c r="G7" s="399"/>
      <c r="H7" s="399">
        <v>1038</v>
      </c>
      <c r="I7" s="399"/>
      <c r="J7" s="399"/>
      <c r="K7" s="399"/>
      <c r="L7" s="399">
        <v>231</v>
      </c>
      <c r="M7" s="399"/>
      <c r="N7" s="399"/>
      <c r="O7" s="399"/>
      <c r="P7" s="399">
        <v>807</v>
      </c>
      <c r="Q7" s="399"/>
      <c r="R7" s="399"/>
      <c r="S7" s="399"/>
      <c r="T7" s="399">
        <v>6663</v>
      </c>
      <c r="U7" s="399"/>
      <c r="V7" s="399"/>
    </row>
    <row r="8" spans="1:22" ht="9.75" customHeight="1">
      <c r="A8" s="10"/>
      <c r="B8" s="10"/>
      <c r="C8" s="9"/>
      <c r="D8" s="6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8" customHeight="1">
      <c r="A9" s="400"/>
      <c r="B9" s="400"/>
      <c r="C9" s="9" t="s">
        <v>16</v>
      </c>
      <c r="D9" s="6"/>
      <c r="E9" s="399">
        <v>1</v>
      </c>
      <c r="F9" s="399"/>
      <c r="G9" s="399"/>
      <c r="H9" s="399">
        <v>805</v>
      </c>
      <c r="I9" s="399"/>
      <c r="J9" s="399"/>
      <c r="K9" s="399"/>
      <c r="L9" s="399">
        <v>116</v>
      </c>
      <c r="M9" s="399"/>
      <c r="N9" s="399"/>
      <c r="O9" s="399"/>
      <c r="P9" s="399">
        <v>689</v>
      </c>
      <c r="Q9" s="399"/>
      <c r="R9" s="399"/>
      <c r="S9" s="399"/>
      <c r="T9" s="399">
        <v>5334</v>
      </c>
      <c r="U9" s="399"/>
      <c r="V9" s="399"/>
    </row>
    <row r="10" spans="1:22" ht="9.75" customHeight="1">
      <c r="A10" s="10"/>
      <c r="B10" s="10"/>
      <c r="C10" s="9"/>
      <c r="D10" s="6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s="7" customFormat="1" ht="18" customHeight="1" thickBot="1">
      <c r="A11" s="408"/>
      <c r="B11" s="408"/>
      <c r="C11" s="17" t="s">
        <v>17</v>
      </c>
      <c r="D11" s="28"/>
      <c r="E11" s="407" t="s">
        <v>0</v>
      </c>
      <c r="F11" s="407"/>
      <c r="G11" s="407"/>
      <c r="H11" s="407" t="s">
        <v>78</v>
      </c>
      <c r="I11" s="407"/>
      <c r="J11" s="407"/>
      <c r="K11" s="407"/>
      <c r="L11" s="407" t="s">
        <v>0</v>
      </c>
      <c r="M11" s="407"/>
      <c r="N11" s="407"/>
      <c r="O11" s="407"/>
      <c r="P11" s="407" t="s">
        <v>0</v>
      </c>
      <c r="Q11" s="407"/>
      <c r="R11" s="407"/>
      <c r="S11" s="407"/>
      <c r="T11" s="407" t="s">
        <v>0</v>
      </c>
      <c r="U11" s="407"/>
      <c r="V11" s="407"/>
    </row>
    <row r="12" spans="1:22" ht="18" customHeight="1">
      <c r="A12" s="4"/>
      <c r="B12" s="360" t="s">
        <v>381</v>
      </c>
      <c r="C12" s="401"/>
      <c r="D12" s="401"/>
      <c r="E12" s="401"/>
      <c r="F12" s="401"/>
      <c r="G12" s="401"/>
      <c r="H12" s="401"/>
      <c r="I12" s="401"/>
      <c r="J12" s="401"/>
      <c r="K12" s="401"/>
      <c r="L12" s="401"/>
      <c r="M12" s="4"/>
      <c r="N12" s="4"/>
      <c r="O12" s="4"/>
      <c r="P12" s="4"/>
      <c r="Q12" s="4"/>
      <c r="R12" s="4"/>
      <c r="S12" s="319" t="s">
        <v>13</v>
      </c>
      <c r="T12" s="320"/>
      <c r="U12" s="320"/>
      <c r="V12" s="320"/>
    </row>
    <row r="13" ht="19.5" customHeight="1"/>
    <row r="14" spans="1:22" ht="18" customHeight="1">
      <c r="A14" s="318" t="s">
        <v>100</v>
      </c>
      <c r="B14" s="318"/>
      <c r="C14" s="318"/>
      <c r="D14" s="318"/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</row>
    <row r="15" spans="1:6" ht="18" customHeight="1" thickBot="1">
      <c r="A15" s="307" t="s">
        <v>101</v>
      </c>
      <c r="B15" s="254"/>
      <c r="C15" s="254"/>
      <c r="D15" s="254"/>
      <c r="E15" s="254"/>
      <c r="F15" s="254"/>
    </row>
    <row r="16" spans="1:22" ht="18" customHeight="1">
      <c r="A16" s="324" t="s">
        <v>71</v>
      </c>
      <c r="B16" s="316"/>
      <c r="C16" s="316"/>
      <c r="D16" s="316"/>
      <c r="E16" s="316" t="s">
        <v>102</v>
      </c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409" t="s">
        <v>103</v>
      </c>
      <c r="U16" s="410"/>
      <c r="V16" s="410"/>
    </row>
    <row r="17" spans="1:22" ht="18" customHeight="1">
      <c r="A17" s="398"/>
      <c r="B17" s="300"/>
      <c r="C17" s="300"/>
      <c r="D17" s="300"/>
      <c r="E17" s="300" t="s">
        <v>104</v>
      </c>
      <c r="F17" s="300"/>
      <c r="G17" s="300"/>
      <c r="H17" s="300" t="s">
        <v>105</v>
      </c>
      <c r="I17" s="300"/>
      <c r="J17" s="300"/>
      <c r="K17" s="300" t="s">
        <v>106</v>
      </c>
      <c r="L17" s="300"/>
      <c r="M17" s="300"/>
      <c r="N17" s="300" t="s">
        <v>107</v>
      </c>
      <c r="O17" s="300"/>
      <c r="P17" s="300"/>
      <c r="Q17" s="300" t="s">
        <v>108</v>
      </c>
      <c r="R17" s="300"/>
      <c r="S17" s="300"/>
      <c r="T17" s="402" t="s">
        <v>109</v>
      </c>
      <c r="U17" s="403"/>
      <c r="V17" s="403"/>
    </row>
    <row r="18" spans="1:22" ht="18" customHeight="1">
      <c r="A18" s="400" t="s">
        <v>95</v>
      </c>
      <c r="B18" s="400"/>
      <c r="C18" s="83" t="s">
        <v>218</v>
      </c>
      <c r="D18" s="11" t="s">
        <v>363</v>
      </c>
      <c r="E18" s="382">
        <v>1</v>
      </c>
      <c r="F18" s="383"/>
      <c r="G18" s="383"/>
      <c r="H18" s="383">
        <v>5</v>
      </c>
      <c r="I18" s="383"/>
      <c r="J18" s="383"/>
      <c r="K18" s="383">
        <v>171630</v>
      </c>
      <c r="L18" s="383"/>
      <c r="M18" s="383"/>
      <c r="N18" s="383">
        <v>5206</v>
      </c>
      <c r="O18" s="383"/>
      <c r="P18" s="383"/>
      <c r="Q18" s="383">
        <v>14958</v>
      </c>
      <c r="R18" s="383"/>
      <c r="S18" s="383"/>
      <c r="T18" s="351">
        <v>1030.1</v>
      </c>
      <c r="U18" s="351"/>
      <c r="V18" s="351"/>
    </row>
    <row r="19" spans="1:22" ht="18" customHeight="1">
      <c r="A19" s="10"/>
      <c r="B19" s="10"/>
      <c r="D19" s="11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3"/>
      <c r="U19" s="3"/>
      <c r="V19" s="3"/>
    </row>
    <row r="20" spans="1:22" ht="18" customHeight="1">
      <c r="A20" s="400"/>
      <c r="B20" s="400"/>
      <c r="C20" s="83" t="s">
        <v>286</v>
      </c>
      <c r="D20" s="11"/>
      <c r="E20" s="382">
        <v>1</v>
      </c>
      <c r="F20" s="383"/>
      <c r="G20" s="383"/>
      <c r="H20" s="383">
        <v>5</v>
      </c>
      <c r="I20" s="383"/>
      <c r="J20" s="383"/>
      <c r="K20" s="383">
        <v>174137</v>
      </c>
      <c r="L20" s="383"/>
      <c r="M20" s="383"/>
      <c r="N20" s="383">
        <v>5351</v>
      </c>
      <c r="O20" s="383"/>
      <c r="P20" s="383"/>
      <c r="Q20" s="383">
        <v>15264</v>
      </c>
      <c r="R20" s="383"/>
      <c r="S20" s="383"/>
      <c r="T20" s="351">
        <v>1040.7</v>
      </c>
      <c r="U20" s="351"/>
      <c r="V20" s="351"/>
    </row>
    <row r="21" spans="1:22" ht="18" customHeight="1">
      <c r="A21" s="10"/>
      <c r="B21" s="10"/>
      <c r="D21" s="1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3"/>
      <c r="U21" s="3"/>
      <c r="V21" s="3"/>
    </row>
    <row r="22" spans="1:22" ht="18" customHeight="1">
      <c r="A22" s="400"/>
      <c r="B22" s="400"/>
      <c r="C22" s="83" t="s">
        <v>287</v>
      </c>
      <c r="D22" s="93"/>
      <c r="E22" s="383">
        <v>1</v>
      </c>
      <c r="F22" s="383"/>
      <c r="G22" s="383"/>
      <c r="H22" s="383">
        <v>5</v>
      </c>
      <c r="I22" s="383"/>
      <c r="J22" s="383"/>
      <c r="K22" s="383">
        <v>178801</v>
      </c>
      <c r="L22" s="383"/>
      <c r="M22" s="383"/>
      <c r="N22" s="383">
        <v>5609</v>
      </c>
      <c r="O22" s="383"/>
      <c r="P22" s="383"/>
      <c r="Q22" s="383">
        <v>15795</v>
      </c>
      <c r="R22" s="383"/>
      <c r="S22" s="383"/>
      <c r="T22" s="351">
        <v>1061.25</v>
      </c>
      <c r="U22" s="351"/>
      <c r="V22" s="351"/>
    </row>
    <row r="23" spans="1:22" ht="18" customHeight="1">
      <c r="A23" s="10"/>
      <c r="B23" s="10"/>
      <c r="D23" s="11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3"/>
      <c r="U23" s="3"/>
      <c r="V23" s="3"/>
    </row>
    <row r="24" spans="1:22" ht="18" customHeight="1" thickBot="1">
      <c r="A24" s="414"/>
      <c r="B24" s="414"/>
      <c r="C24" s="120" t="s">
        <v>364</v>
      </c>
      <c r="D24" s="121"/>
      <c r="E24" s="413">
        <v>1</v>
      </c>
      <c r="F24" s="411"/>
      <c r="G24" s="411"/>
      <c r="H24" s="411">
        <v>5</v>
      </c>
      <c r="I24" s="411"/>
      <c r="J24" s="411"/>
      <c r="K24" s="411">
        <v>182725</v>
      </c>
      <c r="L24" s="411"/>
      <c r="M24" s="411"/>
      <c r="N24" s="411">
        <v>5815</v>
      </c>
      <c r="O24" s="411"/>
      <c r="P24" s="411"/>
      <c r="Q24" s="411">
        <v>16320</v>
      </c>
      <c r="R24" s="411"/>
      <c r="S24" s="411"/>
      <c r="T24" s="412">
        <v>1122.01</v>
      </c>
      <c r="U24" s="412"/>
      <c r="V24" s="412"/>
    </row>
    <row r="25" spans="1:22" ht="18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319" t="s">
        <v>110</v>
      </c>
      <c r="S25" s="320"/>
      <c r="T25" s="320"/>
      <c r="U25" s="320"/>
      <c r="V25" s="320"/>
    </row>
    <row r="27" spans="1:22" ht="18" customHeight="1">
      <c r="A27" s="318" t="s">
        <v>111</v>
      </c>
      <c r="B27" s="318"/>
      <c r="C27" s="318"/>
      <c r="D27" s="318"/>
      <c r="E27" s="318"/>
      <c r="F27" s="318"/>
      <c r="G27" s="318"/>
      <c r="H27" s="318"/>
      <c r="I27" s="318"/>
      <c r="J27" s="318"/>
      <c r="K27" s="318"/>
      <c r="L27" s="318"/>
      <c r="M27" s="318"/>
      <c r="N27" s="318"/>
      <c r="O27" s="318"/>
      <c r="P27" s="318"/>
      <c r="Q27" s="318"/>
      <c r="R27" s="318"/>
      <c r="S27" s="318"/>
      <c r="T27" s="318"/>
      <c r="U27" s="318"/>
      <c r="V27" s="318"/>
    </row>
    <row r="28" spans="1:5" ht="18" customHeight="1" thickBot="1">
      <c r="A28" s="307" t="s">
        <v>68</v>
      </c>
      <c r="B28" s="254"/>
      <c r="C28" s="254"/>
      <c r="D28" s="254"/>
      <c r="E28" s="12"/>
    </row>
    <row r="29" spans="1:22" ht="18" customHeight="1">
      <c r="A29" s="324" t="s">
        <v>71</v>
      </c>
      <c r="B29" s="316"/>
      <c r="C29" s="316"/>
      <c r="D29" s="316"/>
      <c r="E29" s="316" t="s">
        <v>112</v>
      </c>
      <c r="F29" s="316"/>
      <c r="G29" s="316"/>
      <c r="H29" s="316"/>
      <c r="I29" s="316"/>
      <c r="J29" s="316"/>
      <c r="K29" s="316"/>
      <c r="L29" s="316"/>
      <c r="M29" s="316"/>
      <c r="N29" s="316" t="s">
        <v>113</v>
      </c>
      <c r="O29" s="325"/>
      <c r="P29" s="325"/>
      <c r="Q29" s="415" t="s">
        <v>114</v>
      </c>
      <c r="R29" s="415"/>
      <c r="S29" s="415"/>
      <c r="T29" s="316" t="s">
        <v>115</v>
      </c>
      <c r="U29" s="325"/>
      <c r="V29" s="405"/>
    </row>
    <row r="30" spans="1:22" ht="18" customHeight="1">
      <c r="A30" s="398"/>
      <c r="B30" s="300"/>
      <c r="C30" s="300"/>
      <c r="D30" s="300"/>
      <c r="E30" s="300" t="s">
        <v>116</v>
      </c>
      <c r="F30" s="300"/>
      <c r="G30" s="300"/>
      <c r="H30" s="300" t="s">
        <v>117</v>
      </c>
      <c r="I30" s="300"/>
      <c r="J30" s="300"/>
      <c r="K30" s="300" t="s">
        <v>118</v>
      </c>
      <c r="L30" s="300"/>
      <c r="M30" s="300"/>
      <c r="N30" s="327"/>
      <c r="O30" s="327"/>
      <c r="P30" s="327"/>
      <c r="Q30" s="416" t="s">
        <v>119</v>
      </c>
      <c r="R30" s="416"/>
      <c r="S30" s="416"/>
      <c r="T30" s="327"/>
      <c r="U30" s="327"/>
      <c r="V30" s="406"/>
    </row>
    <row r="31" spans="1:22" ht="18" customHeight="1">
      <c r="A31" s="345" t="s">
        <v>95</v>
      </c>
      <c r="B31" s="345"/>
      <c r="C31" s="83" t="s">
        <v>218</v>
      </c>
      <c r="D31" s="6" t="s">
        <v>363</v>
      </c>
      <c r="E31" s="382">
        <v>12528</v>
      </c>
      <c r="F31" s="383"/>
      <c r="G31" s="383"/>
      <c r="H31" s="383">
        <v>56422</v>
      </c>
      <c r="I31" s="383"/>
      <c r="J31" s="383"/>
      <c r="K31" s="383">
        <v>124213</v>
      </c>
      <c r="L31" s="383"/>
      <c r="M31" s="383"/>
      <c r="N31" s="351">
        <v>1030.1</v>
      </c>
      <c r="O31" s="351"/>
      <c r="P31" s="351"/>
      <c r="Q31" s="383">
        <v>23422</v>
      </c>
      <c r="R31" s="383"/>
      <c r="S31" s="383"/>
      <c r="T31" s="383">
        <v>71620</v>
      </c>
      <c r="U31" s="383"/>
      <c r="V31" s="383"/>
    </row>
    <row r="32" spans="1:22" ht="18" customHeight="1">
      <c r="A32" s="14"/>
      <c r="B32" s="14"/>
      <c r="D32" s="6"/>
      <c r="E32" s="2"/>
      <c r="F32" s="2"/>
      <c r="G32" s="2"/>
      <c r="H32" s="2"/>
      <c r="I32" s="2"/>
      <c r="J32" s="2"/>
      <c r="K32" s="2"/>
      <c r="L32" s="2"/>
      <c r="M32" s="2"/>
      <c r="N32" s="3"/>
      <c r="O32" s="3"/>
      <c r="P32" s="3"/>
      <c r="Q32" s="2"/>
      <c r="R32" s="2"/>
      <c r="S32" s="2"/>
      <c r="T32" s="2"/>
      <c r="U32" s="2"/>
      <c r="V32" s="2"/>
    </row>
    <row r="33" spans="1:22" ht="18" customHeight="1">
      <c r="A33" s="345"/>
      <c r="B33" s="345"/>
      <c r="C33" s="83" t="s">
        <v>286</v>
      </c>
      <c r="D33" s="19"/>
      <c r="E33" s="382">
        <v>12528</v>
      </c>
      <c r="F33" s="383"/>
      <c r="G33" s="383"/>
      <c r="H33" s="383">
        <v>56832</v>
      </c>
      <c r="I33" s="383"/>
      <c r="J33" s="383"/>
      <c r="K33" s="383">
        <v>123840</v>
      </c>
      <c r="L33" s="383"/>
      <c r="M33" s="383"/>
      <c r="N33" s="351">
        <v>1040.7</v>
      </c>
      <c r="O33" s="351"/>
      <c r="P33" s="351"/>
      <c r="Q33" s="383">
        <v>23601</v>
      </c>
      <c r="R33" s="383"/>
      <c r="S33" s="383"/>
      <c r="T33" s="383">
        <v>71898</v>
      </c>
      <c r="U33" s="383"/>
      <c r="V33" s="383"/>
    </row>
    <row r="34" spans="1:22" ht="18" customHeight="1">
      <c r="A34" s="14"/>
      <c r="B34" s="14"/>
      <c r="D34" s="6"/>
      <c r="E34" s="2"/>
      <c r="F34" s="2"/>
      <c r="G34" s="2"/>
      <c r="H34" s="2"/>
      <c r="I34" s="2"/>
      <c r="J34" s="2"/>
      <c r="K34" s="2"/>
      <c r="L34" s="2"/>
      <c r="M34" s="2"/>
      <c r="N34" s="3"/>
      <c r="O34" s="3"/>
      <c r="P34" s="3"/>
      <c r="Q34" s="2"/>
      <c r="R34" s="2"/>
      <c r="S34" s="2"/>
      <c r="T34" s="2"/>
      <c r="U34" s="2"/>
      <c r="V34" s="2"/>
    </row>
    <row r="35" spans="1:22" ht="18" customHeight="1">
      <c r="A35" s="345"/>
      <c r="B35" s="345"/>
      <c r="C35" s="83" t="s">
        <v>287</v>
      </c>
      <c r="D35" s="118"/>
      <c r="E35" s="383">
        <v>12528</v>
      </c>
      <c r="F35" s="383"/>
      <c r="G35" s="383"/>
      <c r="H35" s="383">
        <v>57142</v>
      </c>
      <c r="I35" s="383"/>
      <c r="J35" s="383"/>
      <c r="K35" s="383">
        <v>123519</v>
      </c>
      <c r="L35" s="383"/>
      <c r="M35" s="383"/>
      <c r="N35" s="351">
        <v>1061.25</v>
      </c>
      <c r="O35" s="351"/>
      <c r="P35" s="351"/>
      <c r="Q35" s="383">
        <v>23761</v>
      </c>
      <c r="R35" s="383"/>
      <c r="S35" s="383"/>
      <c r="T35" s="383">
        <v>72425</v>
      </c>
      <c r="U35" s="383"/>
      <c r="V35" s="383"/>
    </row>
    <row r="36" spans="1:22" ht="18" customHeight="1">
      <c r="A36" s="14"/>
      <c r="B36" s="14"/>
      <c r="D36" s="6"/>
      <c r="E36" s="2"/>
      <c r="F36" s="2"/>
      <c r="G36" s="2"/>
      <c r="H36" s="2"/>
      <c r="I36" s="2"/>
      <c r="J36" s="2"/>
      <c r="K36" s="2"/>
      <c r="L36" s="2"/>
      <c r="M36" s="2"/>
      <c r="N36" s="3"/>
      <c r="O36" s="3"/>
      <c r="P36" s="3"/>
      <c r="Q36" s="2"/>
      <c r="R36" s="2"/>
      <c r="S36" s="2"/>
      <c r="T36" s="2"/>
      <c r="U36" s="2"/>
      <c r="V36" s="2"/>
    </row>
    <row r="37" spans="1:22" ht="18" customHeight="1" thickBot="1">
      <c r="A37" s="414"/>
      <c r="B37" s="414"/>
      <c r="C37" s="120" t="s">
        <v>364</v>
      </c>
      <c r="D37" s="122"/>
      <c r="E37" s="413">
        <v>12530</v>
      </c>
      <c r="F37" s="411"/>
      <c r="G37" s="411"/>
      <c r="H37" s="411">
        <v>57445</v>
      </c>
      <c r="I37" s="411"/>
      <c r="J37" s="411"/>
      <c r="K37" s="411">
        <v>122930</v>
      </c>
      <c r="L37" s="411"/>
      <c r="M37" s="411"/>
      <c r="N37" s="411">
        <v>1122.01</v>
      </c>
      <c r="O37" s="411"/>
      <c r="P37" s="411"/>
      <c r="Q37" s="411">
        <v>24185</v>
      </c>
      <c r="R37" s="411"/>
      <c r="S37" s="411"/>
      <c r="T37" s="417">
        <v>72721</v>
      </c>
      <c r="U37" s="417"/>
      <c r="V37" s="417"/>
    </row>
    <row r="38" spans="1:22" ht="18" customHeight="1">
      <c r="A38" s="5"/>
      <c r="B38" s="396" t="s">
        <v>387</v>
      </c>
      <c r="C38" s="418"/>
      <c r="D38" s="418"/>
      <c r="E38" s="418"/>
      <c r="F38" s="418"/>
      <c r="G38" s="418"/>
      <c r="H38" s="418"/>
      <c r="I38" s="418"/>
      <c r="J38" s="418"/>
      <c r="K38" s="418"/>
      <c r="L38" s="418"/>
      <c r="M38" s="418"/>
      <c r="N38" s="418"/>
      <c r="O38" s="418"/>
      <c r="P38" s="418"/>
      <c r="Q38" s="5"/>
      <c r="R38" s="301" t="s">
        <v>110</v>
      </c>
      <c r="S38" s="302"/>
      <c r="T38" s="302"/>
      <c r="U38" s="302"/>
      <c r="V38" s="302"/>
    </row>
    <row r="40" spans="2:16" ht="18" customHeight="1">
      <c r="B40" s="25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</row>
    <row r="41" spans="2:16" ht="18" customHeight="1">
      <c r="B41" s="25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</row>
    <row r="42" spans="1:22" ht="18" customHeight="1">
      <c r="A42" s="318" t="s">
        <v>120</v>
      </c>
      <c r="B42" s="318"/>
      <c r="C42" s="318"/>
      <c r="D42" s="318"/>
      <c r="E42" s="318"/>
      <c r="F42" s="318"/>
      <c r="G42" s="318"/>
      <c r="H42" s="318"/>
      <c r="I42" s="318"/>
      <c r="J42" s="318"/>
      <c r="K42" s="318"/>
      <c r="L42" s="318"/>
      <c r="M42" s="318"/>
      <c r="N42" s="318"/>
      <c r="O42" s="318"/>
      <c r="P42" s="318"/>
      <c r="Q42" s="318"/>
      <c r="R42" s="318"/>
      <c r="S42" s="318"/>
      <c r="T42" s="318"/>
      <c r="U42" s="318"/>
      <c r="V42" s="318"/>
    </row>
    <row r="43" spans="1:4" ht="18" customHeight="1" thickBot="1">
      <c r="A43" s="98" t="s">
        <v>121</v>
      </c>
      <c r="B43" s="99"/>
      <c r="C43" s="99"/>
      <c r="D43" s="99"/>
    </row>
    <row r="44" spans="1:22" ht="18" customHeight="1">
      <c r="A44" s="369" t="s">
        <v>71</v>
      </c>
      <c r="B44" s="369"/>
      <c r="C44" s="369"/>
      <c r="D44" s="419"/>
      <c r="E44" s="415" t="s">
        <v>122</v>
      </c>
      <c r="F44" s="415"/>
      <c r="G44" s="415"/>
      <c r="H44" s="415"/>
      <c r="I44" s="415"/>
      <c r="J44" s="415"/>
      <c r="K44" s="415" t="s">
        <v>123</v>
      </c>
      <c r="L44" s="415"/>
      <c r="M44" s="415"/>
      <c r="N44" s="415"/>
      <c r="O44" s="415"/>
      <c r="P44" s="415"/>
      <c r="Q44" s="415" t="s">
        <v>124</v>
      </c>
      <c r="R44" s="415"/>
      <c r="S44" s="415"/>
      <c r="T44" s="415"/>
      <c r="U44" s="415"/>
      <c r="V44" s="409"/>
    </row>
    <row r="45" spans="1:22" ht="18" customHeight="1">
      <c r="A45" s="420"/>
      <c r="B45" s="420"/>
      <c r="C45" s="420"/>
      <c r="D45" s="421"/>
      <c r="E45" s="416" t="s">
        <v>125</v>
      </c>
      <c r="F45" s="416"/>
      <c r="G45" s="416"/>
      <c r="H45" s="416"/>
      <c r="I45" s="416"/>
      <c r="J45" s="416"/>
      <c r="K45" s="416" t="s">
        <v>126</v>
      </c>
      <c r="L45" s="416"/>
      <c r="M45" s="416"/>
      <c r="N45" s="416"/>
      <c r="O45" s="416"/>
      <c r="P45" s="416"/>
      <c r="Q45" s="416" t="s">
        <v>127</v>
      </c>
      <c r="R45" s="416"/>
      <c r="S45" s="416"/>
      <c r="T45" s="416"/>
      <c r="U45" s="416"/>
      <c r="V45" s="402"/>
    </row>
    <row r="46" spans="1:22" ht="18" customHeight="1">
      <c r="A46" s="336" t="s">
        <v>95</v>
      </c>
      <c r="B46" s="336"/>
      <c r="C46" s="83" t="s">
        <v>218</v>
      </c>
      <c r="D46" s="6" t="s">
        <v>363</v>
      </c>
      <c r="E46" s="422">
        <v>37.4</v>
      </c>
      <c r="F46" s="423"/>
      <c r="G46" s="423"/>
      <c r="H46" s="423"/>
      <c r="I46" s="423"/>
      <c r="J46" s="423"/>
      <c r="K46" s="423">
        <v>41.5</v>
      </c>
      <c r="L46" s="423"/>
      <c r="M46" s="423"/>
      <c r="N46" s="423"/>
      <c r="O46" s="423"/>
      <c r="P46" s="423"/>
      <c r="Q46" s="423">
        <v>57.7</v>
      </c>
      <c r="R46" s="423"/>
      <c r="S46" s="423"/>
      <c r="T46" s="423"/>
      <c r="U46" s="423"/>
      <c r="V46" s="423"/>
    </row>
    <row r="47" spans="1:22" ht="18" customHeight="1">
      <c r="A47" s="14"/>
      <c r="B47" s="14"/>
      <c r="C47" s="13"/>
      <c r="D47" s="6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</row>
    <row r="48" spans="1:22" ht="18" customHeight="1">
      <c r="A48" s="14"/>
      <c r="B48" s="14"/>
      <c r="C48" s="83" t="s">
        <v>286</v>
      </c>
      <c r="D48" s="6"/>
      <c r="E48" s="422">
        <v>37.8</v>
      </c>
      <c r="F48" s="423"/>
      <c r="G48" s="423"/>
      <c r="H48" s="423"/>
      <c r="I48" s="423"/>
      <c r="J48" s="423"/>
      <c r="K48" s="423">
        <v>41.5</v>
      </c>
      <c r="L48" s="423"/>
      <c r="M48" s="423"/>
      <c r="N48" s="423"/>
      <c r="O48" s="423"/>
      <c r="P48" s="423"/>
      <c r="Q48" s="423">
        <v>58.1</v>
      </c>
      <c r="R48" s="423"/>
      <c r="S48" s="423"/>
      <c r="T48" s="423"/>
      <c r="U48" s="423"/>
      <c r="V48" s="423"/>
    </row>
    <row r="49" spans="1:22" ht="18" customHeight="1">
      <c r="A49" s="14"/>
      <c r="B49" s="14"/>
      <c r="C49" s="13"/>
      <c r="D49" s="6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</row>
    <row r="50" spans="1:22" ht="18" customHeight="1">
      <c r="A50" s="14"/>
      <c r="B50" s="14"/>
      <c r="C50" s="83" t="s">
        <v>287</v>
      </c>
      <c r="D50" s="118"/>
      <c r="E50" s="422">
        <v>38.5</v>
      </c>
      <c r="F50" s="423"/>
      <c r="G50" s="423"/>
      <c r="H50" s="423"/>
      <c r="I50" s="423"/>
      <c r="J50" s="423"/>
      <c r="K50" s="423">
        <v>41.582</v>
      </c>
      <c r="L50" s="423"/>
      <c r="M50" s="423"/>
      <c r="N50" s="423"/>
      <c r="O50" s="423"/>
      <c r="P50" s="423"/>
      <c r="Q50" s="423">
        <v>58.6</v>
      </c>
      <c r="R50" s="423"/>
      <c r="S50" s="423"/>
      <c r="T50" s="423"/>
      <c r="U50" s="423"/>
      <c r="V50" s="423"/>
    </row>
    <row r="51" spans="1:22" ht="18" customHeight="1">
      <c r="A51" s="14"/>
      <c r="B51" s="14"/>
      <c r="C51" s="13"/>
      <c r="D51" s="6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</row>
    <row r="52" spans="1:22" ht="18" customHeight="1" thickBot="1">
      <c r="A52" s="100"/>
      <c r="B52" s="100"/>
      <c r="C52" s="120" t="s">
        <v>364</v>
      </c>
      <c r="D52" s="122"/>
      <c r="E52" s="424">
        <v>39.7</v>
      </c>
      <c r="F52" s="425"/>
      <c r="G52" s="425"/>
      <c r="H52" s="425"/>
      <c r="I52" s="425"/>
      <c r="J52" s="425"/>
      <c r="K52" s="425">
        <v>42.1</v>
      </c>
      <c r="L52" s="425"/>
      <c r="M52" s="425"/>
      <c r="N52" s="425"/>
      <c r="O52" s="425"/>
      <c r="P52" s="425"/>
      <c r="Q52" s="425">
        <v>59.2</v>
      </c>
      <c r="R52" s="425"/>
      <c r="S52" s="425"/>
      <c r="T52" s="425"/>
      <c r="U52" s="425"/>
      <c r="V52" s="425"/>
    </row>
    <row r="53" spans="1:22" ht="18" customHeight="1">
      <c r="A53" s="5"/>
      <c r="B53" s="396"/>
      <c r="C53" s="418"/>
      <c r="D53" s="418"/>
      <c r="E53" s="418"/>
      <c r="F53" s="418"/>
      <c r="G53" s="418"/>
      <c r="H53" s="418"/>
      <c r="I53" s="418"/>
      <c r="J53" s="418"/>
      <c r="K53" s="418"/>
      <c r="L53" s="418"/>
      <c r="M53" s="418"/>
      <c r="N53" s="418"/>
      <c r="O53" s="418"/>
      <c r="P53" s="418"/>
      <c r="Q53" s="4"/>
      <c r="R53" s="319" t="s">
        <v>110</v>
      </c>
      <c r="S53" s="320"/>
      <c r="T53" s="320"/>
      <c r="U53" s="320"/>
      <c r="V53" s="320"/>
    </row>
  </sheetData>
  <mergeCells count="139">
    <mergeCell ref="R53:V53"/>
    <mergeCell ref="B53:P53"/>
    <mergeCell ref="E52:J52"/>
    <mergeCell ref="K52:P52"/>
    <mergeCell ref="Q52:V52"/>
    <mergeCell ref="E50:J50"/>
    <mergeCell ref="K50:P50"/>
    <mergeCell ref="Q50:V50"/>
    <mergeCell ref="A46:B46"/>
    <mergeCell ref="E48:J48"/>
    <mergeCell ref="K48:P48"/>
    <mergeCell ref="Q48:V48"/>
    <mergeCell ref="E46:J46"/>
    <mergeCell ref="K46:P46"/>
    <mergeCell ref="Q46:V46"/>
    <mergeCell ref="R38:V38"/>
    <mergeCell ref="B38:P38"/>
    <mergeCell ref="Q44:V44"/>
    <mergeCell ref="A42:V42"/>
    <mergeCell ref="A44:D45"/>
    <mergeCell ref="Q45:V45"/>
    <mergeCell ref="E44:J44"/>
    <mergeCell ref="K44:P44"/>
    <mergeCell ref="E45:J45"/>
    <mergeCell ref="K45:P45"/>
    <mergeCell ref="N35:P35"/>
    <mergeCell ref="Q35:S35"/>
    <mergeCell ref="T35:V35"/>
    <mergeCell ref="A37:B37"/>
    <mergeCell ref="E37:G37"/>
    <mergeCell ref="H37:J37"/>
    <mergeCell ref="K37:M37"/>
    <mergeCell ref="N37:P37"/>
    <mergeCell ref="Q37:S37"/>
    <mergeCell ref="T37:V37"/>
    <mergeCell ref="A35:B35"/>
    <mergeCell ref="E35:G35"/>
    <mergeCell ref="H35:J35"/>
    <mergeCell ref="K35:M35"/>
    <mergeCell ref="N31:P31"/>
    <mergeCell ref="Q31:S31"/>
    <mergeCell ref="T31:V31"/>
    <mergeCell ref="A33:B33"/>
    <mergeCell ref="E33:G33"/>
    <mergeCell ref="H33:J33"/>
    <mergeCell ref="K33:M33"/>
    <mergeCell ref="N33:P33"/>
    <mergeCell ref="Q33:S33"/>
    <mergeCell ref="T33:V33"/>
    <mergeCell ref="A31:B31"/>
    <mergeCell ref="E31:G31"/>
    <mergeCell ref="H31:J31"/>
    <mergeCell ref="K31:M31"/>
    <mergeCell ref="Q29:S29"/>
    <mergeCell ref="T29:V30"/>
    <mergeCell ref="E30:G30"/>
    <mergeCell ref="H30:J30"/>
    <mergeCell ref="K30:M30"/>
    <mergeCell ref="Q30:S30"/>
    <mergeCell ref="E29:M29"/>
    <mergeCell ref="N29:P30"/>
    <mergeCell ref="Q24:S24"/>
    <mergeCell ref="T24:V24"/>
    <mergeCell ref="R25:V25"/>
    <mergeCell ref="A27:V27"/>
    <mergeCell ref="K24:M24"/>
    <mergeCell ref="H24:J24"/>
    <mergeCell ref="E24:G24"/>
    <mergeCell ref="A24:B24"/>
    <mergeCell ref="N24:P24"/>
    <mergeCell ref="N20:P20"/>
    <mergeCell ref="Q20:S20"/>
    <mergeCell ref="T20:V20"/>
    <mergeCell ref="A22:B22"/>
    <mergeCell ref="E22:G22"/>
    <mergeCell ref="H22:J22"/>
    <mergeCell ref="K22:M22"/>
    <mergeCell ref="N22:P22"/>
    <mergeCell ref="Q22:S22"/>
    <mergeCell ref="T22:V22"/>
    <mergeCell ref="A20:B20"/>
    <mergeCell ref="E20:G20"/>
    <mergeCell ref="H20:J20"/>
    <mergeCell ref="K20:M20"/>
    <mergeCell ref="T18:V18"/>
    <mergeCell ref="A16:D17"/>
    <mergeCell ref="E16:S16"/>
    <mergeCell ref="A18:B18"/>
    <mergeCell ref="E18:G18"/>
    <mergeCell ref="H18:J18"/>
    <mergeCell ref="K18:M18"/>
    <mergeCell ref="T16:V16"/>
    <mergeCell ref="K17:M17"/>
    <mergeCell ref="N17:P17"/>
    <mergeCell ref="N18:P18"/>
    <mergeCell ref="Q18:S18"/>
    <mergeCell ref="T7:V7"/>
    <mergeCell ref="A11:B11"/>
    <mergeCell ref="E11:G11"/>
    <mergeCell ref="H11:K11"/>
    <mergeCell ref="P11:S11"/>
    <mergeCell ref="A7:B7"/>
    <mergeCell ref="H7:K7"/>
    <mergeCell ref="L7:O7"/>
    <mergeCell ref="P5:S5"/>
    <mergeCell ref="T11:V11"/>
    <mergeCell ref="H9:K9"/>
    <mergeCell ref="L9:O9"/>
    <mergeCell ref="P9:S9"/>
    <mergeCell ref="T9:V9"/>
    <mergeCell ref="T5:V5"/>
    <mergeCell ref="L11:O11"/>
    <mergeCell ref="H5:K5"/>
    <mergeCell ref="L5:O5"/>
    <mergeCell ref="A1:V1"/>
    <mergeCell ref="A2:E2"/>
    <mergeCell ref="A9:B9"/>
    <mergeCell ref="H4:K4"/>
    <mergeCell ref="L4:O4"/>
    <mergeCell ref="P4:S4"/>
    <mergeCell ref="T3:V4"/>
    <mergeCell ref="H3:S3"/>
    <mergeCell ref="E5:G5"/>
    <mergeCell ref="P7:S7"/>
    <mergeCell ref="A28:D28"/>
    <mergeCell ref="A29:D30"/>
    <mergeCell ref="B12:L12"/>
    <mergeCell ref="A14:V14"/>
    <mergeCell ref="A15:F15"/>
    <mergeCell ref="S12:V12"/>
    <mergeCell ref="Q17:S17"/>
    <mergeCell ref="T17:V17"/>
    <mergeCell ref="E17:G17"/>
    <mergeCell ref="H17:J17"/>
    <mergeCell ref="A3:D4"/>
    <mergeCell ref="E3:G4"/>
    <mergeCell ref="E9:G9"/>
    <mergeCell ref="E7:G7"/>
    <mergeCell ref="A5:B5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I39"/>
  <sheetViews>
    <sheetView showGridLines="0" workbookViewId="0" topLeftCell="A1">
      <selection activeCell="A1" sqref="A1:I1"/>
    </sheetView>
  </sheetViews>
  <sheetFormatPr defaultColWidth="9.00390625" defaultRowHeight="22.5" customHeight="1"/>
  <cols>
    <col min="1" max="2" width="2.875" style="1" customWidth="1"/>
    <col min="3" max="3" width="3.625" style="1" customWidth="1"/>
    <col min="4" max="4" width="2.625" style="1" customWidth="1"/>
    <col min="5" max="5" width="27.625" style="1" customWidth="1"/>
    <col min="6" max="6" width="3.375" style="1" customWidth="1"/>
    <col min="7" max="9" width="16.625" style="1" customWidth="1"/>
    <col min="10" max="16384" width="3.625" style="1" customWidth="1"/>
  </cols>
  <sheetData>
    <row r="1" spans="1:9" ht="27.75" customHeight="1">
      <c r="A1" s="318" t="s">
        <v>249</v>
      </c>
      <c r="B1" s="318"/>
      <c r="C1" s="318"/>
      <c r="D1" s="318"/>
      <c r="E1" s="318"/>
      <c r="F1" s="318"/>
      <c r="G1" s="318"/>
      <c r="H1" s="318"/>
      <c r="I1" s="318"/>
    </row>
    <row r="2" ht="9.75" customHeight="1" thickBot="1"/>
    <row r="3" spans="1:9" ht="22.5" customHeight="1">
      <c r="A3" s="419" t="s">
        <v>250</v>
      </c>
      <c r="B3" s="435"/>
      <c r="C3" s="435"/>
      <c r="D3" s="435"/>
      <c r="E3" s="435"/>
      <c r="F3" s="435"/>
      <c r="G3" s="432" t="s">
        <v>251</v>
      </c>
      <c r="H3" s="432" t="s">
        <v>252</v>
      </c>
      <c r="I3" s="444" t="s">
        <v>253</v>
      </c>
    </row>
    <row r="4" spans="1:9" ht="22.5" customHeight="1">
      <c r="A4" s="436"/>
      <c r="B4" s="437"/>
      <c r="C4" s="437"/>
      <c r="D4" s="437"/>
      <c r="E4" s="437"/>
      <c r="F4" s="437"/>
      <c r="G4" s="433"/>
      <c r="H4" s="433"/>
      <c r="I4" s="445"/>
    </row>
    <row r="5" spans="1:9" ht="22.5" customHeight="1">
      <c r="A5" s="438"/>
      <c r="B5" s="439"/>
      <c r="C5" s="439"/>
      <c r="D5" s="439"/>
      <c r="E5" s="439"/>
      <c r="F5" s="439"/>
      <c r="G5" s="434"/>
      <c r="H5" s="434"/>
      <c r="I5" s="446"/>
    </row>
    <row r="6" spans="4:9" ht="22.5" customHeight="1">
      <c r="D6" s="15"/>
      <c r="E6" s="15"/>
      <c r="F6" s="16"/>
      <c r="G6" s="2"/>
      <c r="H6" s="2"/>
      <c r="I6" s="2"/>
    </row>
    <row r="7" spans="2:9" ht="22.5" customHeight="1">
      <c r="B7" s="354" t="s">
        <v>400</v>
      </c>
      <c r="C7" s="354"/>
      <c r="D7" s="354"/>
      <c r="E7" s="354"/>
      <c r="F7" s="11"/>
      <c r="G7" s="2">
        <v>56911</v>
      </c>
      <c r="H7" s="2">
        <v>7007651</v>
      </c>
      <c r="I7" s="2">
        <v>250880649</v>
      </c>
    </row>
    <row r="8" spans="1:9" s="7" customFormat="1" ht="22.5" customHeight="1">
      <c r="A8" s="151"/>
      <c r="B8" s="440" t="s">
        <v>416</v>
      </c>
      <c r="C8" s="440"/>
      <c r="D8" s="440"/>
      <c r="E8" s="440"/>
      <c r="F8" s="145"/>
      <c r="G8" s="146">
        <f>G10+G24</f>
        <v>56983</v>
      </c>
      <c r="H8" s="147">
        <f>H10+H24</f>
        <v>7030228</v>
      </c>
      <c r="I8" s="147">
        <f>I10+I24</f>
        <v>255613251</v>
      </c>
    </row>
    <row r="9" spans="3:9" ht="22.5" customHeight="1">
      <c r="C9" s="92"/>
      <c r="D9" s="92"/>
      <c r="E9" s="86"/>
      <c r="F9" s="93"/>
      <c r="G9" s="88"/>
      <c r="H9" s="87"/>
      <c r="I9" s="87"/>
    </row>
    <row r="10" spans="3:9" s="7" customFormat="1" ht="22.5" customHeight="1">
      <c r="C10" s="90"/>
      <c r="D10" s="429" t="s">
        <v>254</v>
      </c>
      <c r="E10" s="430"/>
      <c r="F10" s="431"/>
      <c r="G10" s="143">
        <f>SUM(G12:G22)</f>
        <v>37778</v>
      </c>
      <c r="H10" s="144">
        <f>SUM(H12:H22)</f>
        <v>3219128</v>
      </c>
      <c r="I10" s="144">
        <f>SUM(I12:I22)</f>
        <v>59587157</v>
      </c>
    </row>
    <row r="11" spans="3:9" ht="22.5" customHeight="1">
      <c r="C11" s="92"/>
      <c r="D11" s="348"/>
      <c r="E11" s="426"/>
      <c r="F11" s="385"/>
      <c r="G11" s="88"/>
      <c r="H11" s="87"/>
      <c r="I11" s="87"/>
    </row>
    <row r="12" spans="3:9" ht="22.5" customHeight="1">
      <c r="C12" s="92"/>
      <c r="D12" s="348" t="s">
        <v>255</v>
      </c>
      <c r="E12" s="426"/>
      <c r="F12" s="385"/>
      <c r="G12" s="88">
        <v>29470</v>
      </c>
      <c r="H12" s="87">
        <v>2468975</v>
      </c>
      <c r="I12" s="87">
        <v>51094994</v>
      </c>
    </row>
    <row r="13" spans="3:9" ht="22.5" customHeight="1">
      <c r="C13" s="92"/>
      <c r="D13" s="348" t="s">
        <v>256</v>
      </c>
      <c r="E13" s="426"/>
      <c r="F13" s="385"/>
      <c r="G13" s="88">
        <v>1692</v>
      </c>
      <c r="H13" s="87">
        <v>220077</v>
      </c>
      <c r="I13" s="87">
        <v>2957381</v>
      </c>
    </row>
    <row r="14" spans="3:9" ht="22.5" customHeight="1">
      <c r="C14" s="92"/>
      <c r="D14" s="348" t="s">
        <v>257</v>
      </c>
      <c r="E14" s="426"/>
      <c r="F14" s="385"/>
      <c r="G14" s="88">
        <v>2443</v>
      </c>
      <c r="H14" s="87">
        <v>268499</v>
      </c>
      <c r="I14" s="87">
        <v>2876834</v>
      </c>
    </row>
    <row r="15" spans="3:9" ht="22.5" customHeight="1">
      <c r="C15" s="92"/>
      <c r="D15" s="348" t="s">
        <v>258</v>
      </c>
      <c r="E15" s="426"/>
      <c r="F15" s="385"/>
      <c r="G15" s="88">
        <v>201</v>
      </c>
      <c r="H15" s="87">
        <v>17498</v>
      </c>
      <c r="I15" s="87">
        <v>38771</v>
      </c>
    </row>
    <row r="16" spans="3:9" ht="22.5" customHeight="1">
      <c r="C16" s="92"/>
      <c r="D16" s="348" t="s">
        <v>259</v>
      </c>
      <c r="E16" s="426"/>
      <c r="F16" s="385"/>
      <c r="G16" s="88">
        <v>316</v>
      </c>
      <c r="H16" s="87">
        <v>56986</v>
      </c>
      <c r="I16" s="87">
        <v>795218</v>
      </c>
    </row>
    <row r="17" spans="3:9" ht="22.5" customHeight="1">
      <c r="C17" s="92"/>
      <c r="D17" s="348" t="s">
        <v>260</v>
      </c>
      <c r="E17" s="426"/>
      <c r="F17" s="385"/>
      <c r="G17" s="88">
        <v>1066</v>
      </c>
      <c r="H17" s="87">
        <v>82416</v>
      </c>
      <c r="I17" s="87">
        <v>1020313</v>
      </c>
    </row>
    <row r="18" spans="3:9" ht="22.5" customHeight="1">
      <c r="C18" s="92"/>
      <c r="D18" s="348" t="s">
        <v>261</v>
      </c>
      <c r="E18" s="426"/>
      <c r="F18" s="385"/>
      <c r="G18" s="88">
        <v>26</v>
      </c>
      <c r="H18" s="87">
        <v>5444</v>
      </c>
      <c r="I18" s="87">
        <v>85514</v>
      </c>
    </row>
    <row r="19" spans="3:9" ht="22.5" customHeight="1">
      <c r="C19" s="92"/>
      <c r="D19" s="348" t="s">
        <v>262</v>
      </c>
      <c r="E19" s="426"/>
      <c r="F19" s="385"/>
      <c r="G19" s="88">
        <v>84</v>
      </c>
      <c r="H19" s="87">
        <v>4297</v>
      </c>
      <c r="I19" s="87">
        <v>59553</v>
      </c>
    </row>
    <row r="20" spans="3:9" ht="22.5" customHeight="1">
      <c r="C20" s="92"/>
      <c r="D20" s="348" t="s">
        <v>263</v>
      </c>
      <c r="E20" s="426"/>
      <c r="F20" s="385"/>
      <c r="G20" s="88">
        <v>522</v>
      </c>
      <c r="H20" s="87">
        <v>35044</v>
      </c>
      <c r="I20" s="87">
        <v>186866</v>
      </c>
    </row>
    <row r="21" spans="3:9" ht="22.5" customHeight="1">
      <c r="C21" s="92"/>
      <c r="D21" s="348" t="s">
        <v>264</v>
      </c>
      <c r="E21" s="426"/>
      <c r="F21" s="385"/>
      <c r="G21" s="88">
        <v>1939</v>
      </c>
      <c r="H21" s="87">
        <v>59256</v>
      </c>
      <c r="I21" s="87">
        <v>470482</v>
      </c>
    </row>
    <row r="22" spans="3:9" ht="22.5" customHeight="1">
      <c r="C22" s="92"/>
      <c r="D22" s="348" t="s">
        <v>265</v>
      </c>
      <c r="E22" s="426"/>
      <c r="F22" s="385"/>
      <c r="G22" s="88">
        <v>19</v>
      </c>
      <c r="H22" s="87">
        <v>636</v>
      </c>
      <c r="I22" s="87">
        <v>1231</v>
      </c>
    </row>
    <row r="23" spans="3:9" ht="22.5" customHeight="1">
      <c r="C23" s="92"/>
      <c r="D23" s="348"/>
      <c r="E23" s="426"/>
      <c r="F23" s="385"/>
      <c r="G23" s="88"/>
      <c r="H23" s="87"/>
      <c r="I23" s="87"/>
    </row>
    <row r="24" spans="3:9" s="7" customFormat="1" ht="22.5" customHeight="1">
      <c r="C24" s="90"/>
      <c r="D24" s="429" t="s">
        <v>266</v>
      </c>
      <c r="E24" s="430"/>
      <c r="F24" s="431"/>
      <c r="G24" s="143">
        <f>SUM(G26:G36)</f>
        <v>19205</v>
      </c>
      <c r="H24" s="144">
        <f>SUM(H26:H36)</f>
        <v>3811100</v>
      </c>
      <c r="I24" s="144">
        <f>SUM(I26:I36)</f>
        <v>196026094</v>
      </c>
    </row>
    <row r="25" spans="3:9" ht="22.5" customHeight="1">
      <c r="C25" s="92"/>
      <c r="D25" s="348"/>
      <c r="E25" s="426"/>
      <c r="F25" s="385"/>
      <c r="G25" s="88"/>
      <c r="H25" s="87"/>
      <c r="I25" s="87"/>
    </row>
    <row r="26" spans="1:9" ht="22.5" customHeight="1">
      <c r="A26" s="441" t="s">
        <v>362</v>
      </c>
      <c r="B26" s="442"/>
      <c r="C26" s="427"/>
      <c r="D26" s="348" t="s">
        <v>267</v>
      </c>
      <c r="E26" s="426"/>
      <c r="F26" s="385"/>
      <c r="G26" s="88">
        <v>2629</v>
      </c>
      <c r="H26" s="87">
        <v>310888</v>
      </c>
      <c r="I26" s="87">
        <v>21370465</v>
      </c>
    </row>
    <row r="27" spans="1:9" ht="22.5" customHeight="1">
      <c r="A27" s="441"/>
      <c r="B27" s="442"/>
      <c r="C27" s="427"/>
      <c r="D27" s="348" t="s">
        <v>268</v>
      </c>
      <c r="E27" s="426"/>
      <c r="F27" s="385"/>
      <c r="G27" s="88">
        <v>3685</v>
      </c>
      <c r="H27" s="87">
        <v>917883</v>
      </c>
      <c r="I27" s="87">
        <v>47673588</v>
      </c>
    </row>
    <row r="28" spans="1:9" ht="22.5" customHeight="1">
      <c r="A28" s="441"/>
      <c r="B28" s="442"/>
      <c r="C28" s="427"/>
      <c r="D28" s="348" t="s">
        <v>269</v>
      </c>
      <c r="E28" s="426"/>
      <c r="F28" s="385"/>
      <c r="G28" s="88">
        <v>1349</v>
      </c>
      <c r="H28" s="87">
        <v>197038</v>
      </c>
      <c r="I28" s="87">
        <v>8507644</v>
      </c>
    </row>
    <row r="29" spans="1:9" ht="22.5" customHeight="1">
      <c r="A29" s="441"/>
      <c r="B29" s="442"/>
      <c r="C29" s="427"/>
      <c r="D29" s="348" t="s">
        <v>270</v>
      </c>
      <c r="E29" s="426"/>
      <c r="F29" s="385"/>
      <c r="G29" s="88">
        <v>2829</v>
      </c>
      <c r="H29" s="87">
        <v>385465</v>
      </c>
      <c r="I29" s="87">
        <v>16580743</v>
      </c>
    </row>
    <row r="30" spans="1:9" ht="22.5" customHeight="1">
      <c r="A30" s="441"/>
      <c r="B30" s="442"/>
      <c r="C30" s="427"/>
      <c r="D30" s="348" t="s">
        <v>271</v>
      </c>
      <c r="E30" s="426"/>
      <c r="F30" s="385"/>
      <c r="G30" s="88">
        <v>547</v>
      </c>
      <c r="H30" s="87">
        <v>44416</v>
      </c>
      <c r="I30" s="87">
        <v>612839</v>
      </c>
    </row>
    <row r="31" spans="3:9" ht="22.5" customHeight="1">
      <c r="C31" s="92"/>
      <c r="D31" s="348"/>
      <c r="E31" s="426"/>
      <c r="F31" s="385"/>
      <c r="G31" s="88"/>
      <c r="H31" s="87"/>
      <c r="I31" s="87"/>
    </row>
    <row r="32" spans="1:9" ht="22.5" customHeight="1">
      <c r="A32" s="443" t="s">
        <v>272</v>
      </c>
      <c r="B32" s="443"/>
      <c r="C32" s="427"/>
      <c r="D32" s="348" t="s">
        <v>267</v>
      </c>
      <c r="E32" s="426"/>
      <c r="F32" s="385"/>
      <c r="G32" s="88">
        <v>180</v>
      </c>
      <c r="H32" s="87">
        <v>298160</v>
      </c>
      <c r="I32" s="87">
        <v>20198529</v>
      </c>
    </row>
    <row r="33" spans="1:9" ht="22.5" customHeight="1">
      <c r="A33" s="443"/>
      <c r="B33" s="443"/>
      <c r="C33" s="427"/>
      <c r="D33" s="348" t="s">
        <v>268</v>
      </c>
      <c r="E33" s="426"/>
      <c r="F33" s="385"/>
      <c r="G33" s="88">
        <v>2618</v>
      </c>
      <c r="H33" s="87">
        <v>864366</v>
      </c>
      <c r="I33" s="87">
        <v>48137183</v>
      </c>
    </row>
    <row r="34" spans="1:9" ht="22.5" customHeight="1">
      <c r="A34" s="443"/>
      <c r="B34" s="443"/>
      <c r="C34" s="427"/>
      <c r="D34" s="348" t="s">
        <v>269</v>
      </c>
      <c r="E34" s="426"/>
      <c r="F34" s="385"/>
      <c r="G34" s="88">
        <v>3009</v>
      </c>
      <c r="H34" s="87">
        <v>688730</v>
      </c>
      <c r="I34" s="87">
        <v>31218335</v>
      </c>
    </row>
    <row r="35" spans="1:9" ht="22.5" customHeight="1">
      <c r="A35" s="443"/>
      <c r="B35" s="443"/>
      <c r="C35" s="427"/>
      <c r="D35" s="348" t="s">
        <v>270</v>
      </c>
      <c r="E35" s="426"/>
      <c r="F35" s="385"/>
      <c r="G35" s="88">
        <v>812</v>
      </c>
      <c r="H35" s="87">
        <v>64486</v>
      </c>
      <c r="I35" s="87">
        <v>1111263</v>
      </c>
    </row>
    <row r="36" spans="1:9" ht="22.5" customHeight="1">
      <c r="A36" s="443"/>
      <c r="B36" s="443"/>
      <c r="C36" s="427"/>
      <c r="D36" s="348" t="s">
        <v>271</v>
      </c>
      <c r="E36" s="426"/>
      <c r="F36" s="385"/>
      <c r="G36" s="88">
        <v>1547</v>
      </c>
      <c r="H36" s="87">
        <v>39668</v>
      </c>
      <c r="I36" s="87">
        <v>615505</v>
      </c>
    </row>
    <row r="37" spans="4:9" ht="22.5" customHeight="1" thickBot="1">
      <c r="D37" s="352"/>
      <c r="E37" s="428"/>
      <c r="F37" s="386"/>
      <c r="G37" s="2"/>
      <c r="H37" s="2"/>
      <c r="I37" s="2"/>
    </row>
    <row r="38" spans="1:9" ht="22.5" customHeight="1">
      <c r="A38" s="4"/>
      <c r="B38" s="4"/>
      <c r="C38" s="364"/>
      <c r="D38" s="365"/>
      <c r="E38" s="365"/>
      <c r="F38" s="4"/>
      <c r="G38" s="4"/>
      <c r="H38" s="319" t="s">
        <v>273</v>
      </c>
      <c r="I38" s="320"/>
    </row>
    <row r="39" ht="22.5" customHeight="1">
      <c r="I39" s="137" t="s">
        <v>401</v>
      </c>
    </row>
  </sheetData>
  <mergeCells count="41">
    <mergeCell ref="A1:I1"/>
    <mergeCell ref="C38:E38"/>
    <mergeCell ref="H38:I38"/>
    <mergeCell ref="A26:B30"/>
    <mergeCell ref="A32:B36"/>
    <mergeCell ref="D10:F10"/>
    <mergeCell ref="D11:F11"/>
    <mergeCell ref="D12:F12"/>
    <mergeCell ref="I3:I5"/>
    <mergeCell ref="D17:F17"/>
    <mergeCell ref="D18:F18"/>
    <mergeCell ref="D16:F16"/>
    <mergeCell ref="D19:F19"/>
    <mergeCell ref="G3:G5"/>
    <mergeCell ref="D15:F15"/>
    <mergeCell ref="H3:H5"/>
    <mergeCell ref="A3:F5"/>
    <mergeCell ref="D13:F13"/>
    <mergeCell ref="D14:F14"/>
    <mergeCell ref="B8:E8"/>
    <mergeCell ref="B7:E7"/>
    <mergeCell ref="D37:F37"/>
    <mergeCell ref="D35:F35"/>
    <mergeCell ref="D36:F36"/>
    <mergeCell ref="D20:F20"/>
    <mergeCell ref="D26:F26"/>
    <mergeCell ref="D23:F23"/>
    <mergeCell ref="D25:F25"/>
    <mergeCell ref="D21:F21"/>
    <mergeCell ref="D22:F22"/>
    <mergeCell ref="D24:F24"/>
    <mergeCell ref="D31:F31"/>
    <mergeCell ref="D33:F33"/>
    <mergeCell ref="D34:F34"/>
    <mergeCell ref="C26:C30"/>
    <mergeCell ref="C32:C36"/>
    <mergeCell ref="D27:F27"/>
    <mergeCell ref="D28:F28"/>
    <mergeCell ref="D29:F29"/>
    <mergeCell ref="D30:F30"/>
    <mergeCell ref="D32:F32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V56"/>
  <sheetViews>
    <sheetView showGridLines="0" workbookViewId="0" topLeftCell="A1">
      <selection activeCell="A1" sqref="A1:V1"/>
    </sheetView>
  </sheetViews>
  <sheetFormatPr defaultColWidth="9.00390625" defaultRowHeight="21" customHeight="1"/>
  <cols>
    <col min="1" max="1" width="3.625" style="1" customWidth="1"/>
    <col min="2" max="16384" width="4.125" style="1" customWidth="1"/>
  </cols>
  <sheetData>
    <row r="1" spans="1:22" ht="21" customHeight="1">
      <c r="A1" s="318" t="s">
        <v>274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</row>
    <row r="2" ht="9.75" customHeight="1" thickBot="1"/>
    <row r="3" spans="1:22" ht="21" customHeight="1">
      <c r="A3" s="324" t="s">
        <v>379</v>
      </c>
      <c r="B3" s="316"/>
      <c r="C3" s="316"/>
      <c r="D3" s="316"/>
      <c r="E3" s="415" t="s">
        <v>275</v>
      </c>
      <c r="F3" s="415"/>
      <c r="G3" s="415"/>
      <c r="H3" s="415"/>
      <c r="I3" s="415" t="s">
        <v>276</v>
      </c>
      <c r="J3" s="415"/>
      <c r="K3" s="415"/>
      <c r="L3" s="415"/>
      <c r="M3" s="316" t="s">
        <v>277</v>
      </c>
      <c r="N3" s="316"/>
      <c r="O3" s="316"/>
      <c r="P3" s="316"/>
      <c r="Q3" s="316"/>
      <c r="R3" s="316"/>
      <c r="S3" s="316"/>
      <c r="T3" s="316"/>
      <c r="U3" s="316"/>
      <c r="V3" s="374"/>
    </row>
    <row r="4" spans="1:22" ht="21" customHeight="1">
      <c r="A4" s="398"/>
      <c r="B4" s="300"/>
      <c r="C4" s="300"/>
      <c r="D4" s="300"/>
      <c r="E4" s="416" t="s">
        <v>278</v>
      </c>
      <c r="F4" s="416"/>
      <c r="G4" s="416"/>
      <c r="H4" s="416"/>
      <c r="I4" s="416" t="s">
        <v>279</v>
      </c>
      <c r="J4" s="416"/>
      <c r="K4" s="416"/>
      <c r="L4" s="416"/>
      <c r="M4" s="300" t="s">
        <v>280</v>
      </c>
      <c r="N4" s="300"/>
      <c r="O4" s="300"/>
      <c r="P4" s="300"/>
      <c r="Q4" s="300"/>
      <c r="R4" s="300" t="s">
        <v>281</v>
      </c>
      <c r="S4" s="300"/>
      <c r="T4" s="300"/>
      <c r="U4" s="300"/>
      <c r="V4" s="375"/>
    </row>
    <row r="5" spans="1:22" s="7" customFormat="1" ht="21" customHeight="1">
      <c r="A5" s="456" t="s">
        <v>95</v>
      </c>
      <c r="B5" s="456"/>
      <c r="C5" s="152" t="s">
        <v>417</v>
      </c>
      <c r="D5" s="153" t="s">
        <v>97</v>
      </c>
      <c r="E5" s="455">
        <f>SUM(E7:H9)</f>
        <v>56983</v>
      </c>
      <c r="F5" s="454"/>
      <c r="G5" s="454"/>
      <c r="H5" s="454"/>
      <c r="I5" s="454">
        <f>SUM(I7:L9)</f>
        <v>7030228</v>
      </c>
      <c r="J5" s="454"/>
      <c r="K5" s="454"/>
      <c r="L5" s="454"/>
      <c r="M5" s="454">
        <f>SUM(M7:Q9)</f>
        <v>255613251</v>
      </c>
      <c r="N5" s="454"/>
      <c r="O5" s="454"/>
      <c r="P5" s="454"/>
      <c r="Q5" s="454"/>
      <c r="R5" s="454">
        <v>36359</v>
      </c>
      <c r="S5" s="454"/>
      <c r="T5" s="454"/>
      <c r="U5" s="454"/>
      <c r="V5" s="454"/>
    </row>
    <row r="6" spans="1:22" s="7" customFormat="1" ht="18" customHeight="1">
      <c r="A6" s="427"/>
      <c r="B6" s="427"/>
      <c r="C6" s="457"/>
      <c r="D6" s="458"/>
      <c r="E6" s="382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83"/>
      <c r="T6" s="383"/>
      <c r="U6" s="383"/>
      <c r="V6" s="383"/>
    </row>
    <row r="7" spans="2:22" ht="21" customHeight="1">
      <c r="B7" s="427" t="s">
        <v>282</v>
      </c>
      <c r="C7" s="427"/>
      <c r="D7" s="447"/>
      <c r="E7" s="382">
        <v>37778</v>
      </c>
      <c r="F7" s="383"/>
      <c r="G7" s="383"/>
      <c r="H7" s="383"/>
      <c r="I7" s="383">
        <v>3219128</v>
      </c>
      <c r="J7" s="383"/>
      <c r="K7" s="383"/>
      <c r="L7" s="383"/>
      <c r="M7" s="383">
        <v>59587157</v>
      </c>
      <c r="N7" s="383"/>
      <c r="O7" s="383"/>
      <c r="P7" s="383"/>
      <c r="Q7" s="383"/>
      <c r="R7" s="383">
        <v>18510</v>
      </c>
      <c r="S7" s="383"/>
      <c r="T7" s="383"/>
      <c r="U7" s="383"/>
      <c r="V7" s="383"/>
    </row>
    <row r="8" spans="1:22" s="7" customFormat="1" ht="18" customHeight="1">
      <c r="A8" s="427"/>
      <c r="B8" s="427"/>
      <c r="C8" s="457"/>
      <c r="D8" s="458"/>
      <c r="E8" s="382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3"/>
      <c r="S8" s="383"/>
      <c r="T8" s="383"/>
      <c r="U8" s="383"/>
      <c r="V8" s="383"/>
    </row>
    <row r="9" spans="2:22" ht="21" customHeight="1" thickBot="1">
      <c r="B9" s="448" t="s">
        <v>283</v>
      </c>
      <c r="C9" s="448"/>
      <c r="D9" s="449"/>
      <c r="E9" s="461">
        <v>19205</v>
      </c>
      <c r="F9" s="453"/>
      <c r="G9" s="453"/>
      <c r="H9" s="453"/>
      <c r="I9" s="453">
        <v>3811100</v>
      </c>
      <c r="J9" s="453"/>
      <c r="K9" s="453"/>
      <c r="L9" s="453"/>
      <c r="M9" s="453">
        <v>196026094</v>
      </c>
      <c r="N9" s="453"/>
      <c r="O9" s="453"/>
      <c r="P9" s="453"/>
      <c r="Q9" s="453"/>
      <c r="R9" s="453">
        <v>51436</v>
      </c>
      <c r="S9" s="453"/>
      <c r="T9" s="453"/>
      <c r="U9" s="453"/>
      <c r="V9" s="453"/>
    </row>
    <row r="10" spans="1:22" ht="21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319" t="s">
        <v>273</v>
      </c>
      <c r="S10" s="320"/>
      <c r="T10" s="320"/>
      <c r="U10" s="320"/>
      <c r="V10" s="320"/>
    </row>
    <row r="11" ht="11.25" customHeight="1"/>
    <row r="12" spans="1:22" ht="21" customHeight="1">
      <c r="A12" s="318" t="s">
        <v>128</v>
      </c>
      <c r="B12" s="318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</row>
    <row r="13" spans="5:22" ht="21" customHeight="1" thickBot="1">
      <c r="E13" s="459" t="s">
        <v>129</v>
      </c>
      <c r="F13" s="460"/>
      <c r="G13" s="460"/>
      <c r="H13" s="460"/>
      <c r="I13" s="460"/>
      <c r="J13" s="460"/>
      <c r="K13" s="460"/>
      <c r="L13" s="460"/>
      <c r="M13" s="460"/>
      <c r="N13" s="460"/>
      <c r="O13" s="460"/>
      <c r="P13" s="460"/>
      <c r="Q13" s="460"/>
      <c r="R13" s="460"/>
      <c r="S13" s="460"/>
      <c r="T13" s="460"/>
      <c r="U13" s="460"/>
      <c r="V13" s="460"/>
    </row>
    <row r="14" spans="1:22" ht="5.25" customHeight="1">
      <c r="A14" s="419" t="s">
        <v>71</v>
      </c>
      <c r="B14" s="432"/>
      <c r="C14" s="432"/>
      <c r="D14" s="432"/>
      <c r="E14" s="432" t="s">
        <v>94</v>
      </c>
      <c r="F14" s="432"/>
      <c r="G14" s="432"/>
      <c r="H14" s="432" t="s">
        <v>219</v>
      </c>
      <c r="I14" s="432"/>
      <c r="J14" s="432"/>
      <c r="K14" s="432" t="s">
        <v>220</v>
      </c>
      <c r="L14" s="432"/>
      <c r="M14" s="432"/>
      <c r="N14" s="432" t="s">
        <v>132</v>
      </c>
      <c r="O14" s="432"/>
      <c r="P14" s="432"/>
      <c r="Q14" s="432" t="s">
        <v>221</v>
      </c>
      <c r="R14" s="432"/>
      <c r="S14" s="432"/>
      <c r="T14" s="432" t="s">
        <v>134</v>
      </c>
      <c r="U14" s="432"/>
      <c r="V14" s="444"/>
    </row>
    <row r="15" spans="1:22" ht="5.25" customHeight="1">
      <c r="A15" s="462"/>
      <c r="B15" s="433"/>
      <c r="C15" s="433"/>
      <c r="D15" s="433"/>
      <c r="E15" s="433"/>
      <c r="F15" s="433"/>
      <c r="G15" s="433"/>
      <c r="H15" s="433"/>
      <c r="I15" s="433"/>
      <c r="J15" s="433"/>
      <c r="K15" s="433"/>
      <c r="L15" s="433"/>
      <c r="M15" s="433"/>
      <c r="N15" s="433"/>
      <c r="O15" s="433"/>
      <c r="P15" s="433"/>
      <c r="Q15" s="433"/>
      <c r="R15" s="433"/>
      <c r="S15" s="433"/>
      <c r="T15" s="433"/>
      <c r="U15" s="433"/>
      <c r="V15" s="445"/>
    </row>
    <row r="16" spans="1:22" ht="5.25" customHeight="1">
      <c r="A16" s="462"/>
      <c r="B16" s="433"/>
      <c r="C16" s="433"/>
      <c r="D16" s="433"/>
      <c r="E16" s="433"/>
      <c r="F16" s="433"/>
      <c r="G16" s="433"/>
      <c r="H16" s="433"/>
      <c r="I16" s="433"/>
      <c r="J16" s="433"/>
      <c r="K16" s="433"/>
      <c r="L16" s="433"/>
      <c r="M16" s="433"/>
      <c r="N16" s="433"/>
      <c r="O16" s="433"/>
      <c r="P16" s="433"/>
      <c r="Q16" s="433"/>
      <c r="R16" s="433"/>
      <c r="S16" s="433"/>
      <c r="T16" s="433"/>
      <c r="U16" s="433"/>
      <c r="V16" s="445"/>
    </row>
    <row r="17" spans="1:22" ht="5.25" customHeight="1">
      <c r="A17" s="462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3"/>
      <c r="N17" s="433"/>
      <c r="O17" s="433"/>
      <c r="P17" s="433"/>
      <c r="Q17" s="433"/>
      <c r="R17" s="433"/>
      <c r="S17" s="433"/>
      <c r="T17" s="433"/>
      <c r="U17" s="433"/>
      <c r="V17" s="445"/>
    </row>
    <row r="18" spans="1:22" ht="5.25" customHeight="1">
      <c r="A18" s="462"/>
      <c r="B18" s="433"/>
      <c r="C18" s="433"/>
      <c r="D18" s="433"/>
      <c r="E18" s="433"/>
      <c r="F18" s="433"/>
      <c r="G18" s="433"/>
      <c r="H18" s="433" t="s">
        <v>130</v>
      </c>
      <c r="I18" s="433"/>
      <c r="J18" s="433"/>
      <c r="K18" s="433" t="s">
        <v>131</v>
      </c>
      <c r="L18" s="433"/>
      <c r="M18" s="433"/>
      <c r="N18" s="433"/>
      <c r="O18" s="433"/>
      <c r="P18" s="433"/>
      <c r="Q18" s="433" t="s">
        <v>133</v>
      </c>
      <c r="R18" s="433"/>
      <c r="S18" s="433"/>
      <c r="T18" s="433"/>
      <c r="U18" s="433"/>
      <c r="V18" s="445"/>
    </row>
    <row r="19" spans="1:22" ht="5.25" customHeight="1">
      <c r="A19" s="462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3"/>
      <c r="N19" s="433" t="s">
        <v>137</v>
      </c>
      <c r="O19" s="433"/>
      <c r="P19" s="433"/>
      <c r="Q19" s="433"/>
      <c r="R19" s="433"/>
      <c r="S19" s="433"/>
      <c r="T19" s="433" t="s">
        <v>139</v>
      </c>
      <c r="U19" s="433"/>
      <c r="V19" s="445"/>
    </row>
    <row r="20" spans="1:22" ht="5.25" customHeight="1">
      <c r="A20" s="462"/>
      <c r="B20" s="433"/>
      <c r="C20" s="433"/>
      <c r="D20" s="433"/>
      <c r="E20" s="433"/>
      <c r="F20" s="433"/>
      <c r="G20" s="433"/>
      <c r="H20" s="433"/>
      <c r="I20" s="433"/>
      <c r="J20" s="433"/>
      <c r="K20" s="433"/>
      <c r="L20" s="433"/>
      <c r="M20" s="433"/>
      <c r="N20" s="433"/>
      <c r="O20" s="433"/>
      <c r="P20" s="433"/>
      <c r="Q20" s="433"/>
      <c r="R20" s="433"/>
      <c r="S20" s="433"/>
      <c r="T20" s="433"/>
      <c r="U20" s="433"/>
      <c r="V20" s="445"/>
    </row>
    <row r="21" spans="1:22" ht="5.25" customHeight="1">
      <c r="A21" s="462"/>
      <c r="B21" s="433"/>
      <c r="C21" s="433"/>
      <c r="D21" s="433"/>
      <c r="E21" s="433"/>
      <c r="F21" s="433"/>
      <c r="G21" s="433"/>
      <c r="H21" s="433"/>
      <c r="I21" s="433"/>
      <c r="J21" s="433"/>
      <c r="K21" s="433"/>
      <c r="L21" s="433"/>
      <c r="M21" s="433"/>
      <c r="N21" s="433"/>
      <c r="O21" s="433"/>
      <c r="P21" s="433"/>
      <c r="Q21" s="433"/>
      <c r="R21" s="433"/>
      <c r="S21" s="433"/>
      <c r="T21" s="433"/>
      <c r="U21" s="433"/>
      <c r="V21" s="445"/>
    </row>
    <row r="22" spans="1:22" ht="5.25" customHeight="1">
      <c r="A22" s="462"/>
      <c r="B22" s="433"/>
      <c r="C22" s="433"/>
      <c r="D22" s="433"/>
      <c r="E22" s="433"/>
      <c r="F22" s="433"/>
      <c r="G22" s="433"/>
      <c r="H22" s="433" t="s">
        <v>135</v>
      </c>
      <c r="I22" s="433"/>
      <c r="J22" s="433"/>
      <c r="K22" s="433" t="s">
        <v>136</v>
      </c>
      <c r="L22" s="433"/>
      <c r="M22" s="433"/>
      <c r="N22" s="433"/>
      <c r="O22" s="433"/>
      <c r="P22" s="433"/>
      <c r="Q22" s="433" t="s">
        <v>138</v>
      </c>
      <c r="R22" s="433"/>
      <c r="S22" s="433"/>
      <c r="T22" s="433"/>
      <c r="U22" s="433"/>
      <c r="V22" s="445"/>
    </row>
    <row r="23" spans="1:22" ht="5.25" customHeight="1">
      <c r="A23" s="462"/>
      <c r="B23" s="433"/>
      <c r="C23" s="433"/>
      <c r="D23" s="433"/>
      <c r="E23" s="433"/>
      <c r="F23" s="433"/>
      <c r="G23" s="433"/>
      <c r="H23" s="433"/>
      <c r="I23" s="433"/>
      <c r="J23" s="433"/>
      <c r="K23" s="433"/>
      <c r="L23" s="433"/>
      <c r="M23" s="433"/>
      <c r="N23" s="433"/>
      <c r="O23" s="433"/>
      <c r="P23" s="433"/>
      <c r="Q23" s="433"/>
      <c r="R23" s="433"/>
      <c r="S23" s="433"/>
      <c r="T23" s="433"/>
      <c r="U23" s="433"/>
      <c r="V23" s="445"/>
    </row>
    <row r="24" spans="1:22" ht="5.25" customHeight="1">
      <c r="A24" s="462"/>
      <c r="B24" s="433"/>
      <c r="C24" s="433"/>
      <c r="D24" s="433"/>
      <c r="E24" s="433"/>
      <c r="F24" s="433"/>
      <c r="G24" s="433"/>
      <c r="H24" s="433"/>
      <c r="I24" s="433"/>
      <c r="J24" s="433"/>
      <c r="K24" s="433"/>
      <c r="L24" s="433"/>
      <c r="M24" s="433"/>
      <c r="N24" s="466" t="s">
        <v>142</v>
      </c>
      <c r="O24" s="466"/>
      <c r="P24" s="466"/>
      <c r="Q24" s="433"/>
      <c r="R24" s="433"/>
      <c r="S24" s="433"/>
      <c r="T24" s="433" t="s">
        <v>144</v>
      </c>
      <c r="U24" s="433"/>
      <c r="V24" s="445"/>
    </row>
    <row r="25" spans="1:22" ht="5.25" customHeight="1">
      <c r="A25" s="462"/>
      <c r="B25" s="433"/>
      <c r="C25" s="433"/>
      <c r="D25" s="433"/>
      <c r="E25" s="433"/>
      <c r="F25" s="433"/>
      <c r="G25" s="433"/>
      <c r="H25" s="433"/>
      <c r="I25" s="433"/>
      <c r="J25" s="433"/>
      <c r="K25" s="433"/>
      <c r="L25" s="433"/>
      <c r="M25" s="433"/>
      <c r="N25" s="466"/>
      <c r="O25" s="466"/>
      <c r="P25" s="466"/>
      <c r="Q25" s="433"/>
      <c r="R25" s="433"/>
      <c r="S25" s="433"/>
      <c r="T25" s="433"/>
      <c r="U25" s="433"/>
      <c r="V25" s="445"/>
    </row>
    <row r="26" spans="1:22" ht="5.25" customHeight="1">
      <c r="A26" s="462"/>
      <c r="B26" s="433"/>
      <c r="C26" s="433"/>
      <c r="D26" s="433"/>
      <c r="E26" s="433"/>
      <c r="F26" s="433"/>
      <c r="G26" s="433"/>
      <c r="H26" s="433" t="s">
        <v>140</v>
      </c>
      <c r="I26" s="433"/>
      <c r="J26" s="433"/>
      <c r="K26" s="433" t="s">
        <v>141</v>
      </c>
      <c r="L26" s="433"/>
      <c r="M26" s="433"/>
      <c r="N26" s="466"/>
      <c r="O26" s="466"/>
      <c r="P26" s="466"/>
      <c r="Q26" s="433" t="s">
        <v>143</v>
      </c>
      <c r="R26" s="433"/>
      <c r="S26" s="433"/>
      <c r="T26" s="433"/>
      <c r="U26" s="433"/>
      <c r="V26" s="445"/>
    </row>
    <row r="27" spans="1:22" ht="5.25" customHeight="1">
      <c r="A27" s="462"/>
      <c r="B27" s="433"/>
      <c r="C27" s="433"/>
      <c r="D27" s="433"/>
      <c r="E27" s="433"/>
      <c r="F27" s="433"/>
      <c r="G27" s="433"/>
      <c r="H27" s="433"/>
      <c r="I27" s="433"/>
      <c r="J27" s="433"/>
      <c r="K27" s="433"/>
      <c r="L27" s="433"/>
      <c r="M27" s="433"/>
      <c r="N27" s="466"/>
      <c r="O27" s="466"/>
      <c r="P27" s="466"/>
      <c r="Q27" s="433"/>
      <c r="R27" s="433"/>
      <c r="S27" s="433"/>
      <c r="T27" s="433"/>
      <c r="U27" s="433"/>
      <c r="V27" s="445"/>
    </row>
    <row r="28" spans="1:22" ht="5.25" customHeight="1">
      <c r="A28" s="462"/>
      <c r="B28" s="433"/>
      <c r="C28" s="433"/>
      <c r="D28" s="433"/>
      <c r="E28" s="433"/>
      <c r="F28" s="433"/>
      <c r="G28" s="433"/>
      <c r="H28" s="433"/>
      <c r="I28" s="433"/>
      <c r="J28" s="433"/>
      <c r="K28" s="433"/>
      <c r="L28" s="433"/>
      <c r="M28" s="433"/>
      <c r="N28" s="466"/>
      <c r="O28" s="466"/>
      <c r="P28" s="466"/>
      <c r="Q28" s="433"/>
      <c r="R28" s="433"/>
      <c r="S28" s="433"/>
      <c r="T28" s="433"/>
      <c r="U28" s="433"/>
      <c r="V28" s="445"/>
    </row>
    <row r="29" spans="1:22" ht="5.25" customHeight="1">
      <c r="A29" s="462"/>
      <c r="B29" s="433"/>
      <c r="C29" s="433"/>
      <c r="D29" s="433"/>
      <c r="E29" s="433"/>
      <c r="F29" s="433"/>
      <c r="G29" s="433"/>
      <c r="H29" s="433"/>
      <c r="I29" s="433"/>
      <c r="J29" s="433"/>
      <c r="K29" s="433"/>
      <c r="L29" s="433"/>
      <c r="M29" s="433"/>
      <c r="N29" s="433" t="s">
        <v>365</v>
      </c>
      <c r="O29" s="433"/>
      <c r="P29" s="433"/>
      <c r="Q29" s="433"/>
      <c r="R29" s="433"/>
      <c r="S29" s="433"/>
      <c r="T29" s="433" t="s">
        <v>366</v>
      </c>
      <c r="U29" s="433"/>
      <c r="V29" s="445"/>
    </row>
    <row r="30" spans="1:22" ht="5.25" customHeight="1">
      <c r="A30" s="462"/>
      <c r="B30" s="433"/>
      <c r="C30" s="433"/>
      <c r="D30" s="433"/>
      <c r="E30" s="433"/>
      <c r="F30" s="433"/>
      <c r="G30" s="433"/>
      <c r="H30" s="433" t="s">
        <v>367</v>
      </c>
      <c r="I30" s="433"/>
      <c r="J30" s="433"/>
      <c r="K30" s="433" t="s">
        <v>368</v>
      </c>
      <c r="L30" s="433"/>
      <c r="M30" s="433"/>
      <c r="N30" s="433"/>
      <c r="O30" s="433"/>
      <c r="P30" s="433"/>
      <c r="Q30" s="433" t="s">
        <v>369</v>
      </c>
      <c r="R30" s="433"/>
      <c r="S30" s="433"/>
      <c r="T30" s="433"/>
      <c r="U30" s="433"/>
      <c r="V30" s="445"/>
    </row>
    <row r="31" spans="1:22" ht="5.25" customHeight="1">
      <c r="A31" s="462"/>
      <c r="B31" s="433"/>
      <c r="C31" s="433"/>
      <c r="D31" s="433"/>
      <c r="E31" s="433"/>
      <c r="F31" s="433"/>
      <c r="G31" s="433"/>
      <c r="H31" s="433"/>
      <c r="I31" s="433"/>
      <c r="J31" s="433"/>
      <c r="K31" s="433"/>
      <c r="L31" s="433"/>
      <c r="M31" s="433"/>
      <c r="N31" s="433"/>
      <c r="O31" s="433"/>
      <c r="P31" s="433"/>
      <c r="Q31" s="433"/>
      <c r="R31" s="433"/>
      <c r="S31" s="433"/>
      <c r="T31" s="433"/>
      <c r="U31" s="433"/>
      <c r="V31" s="445"/>
    </row>
    <row r="32" spans="1:22" ht="5.25" customHeight="1">
      <c r="A32" s="462"/>
      <c r="B32" s="433"/>
      <c r="C32" s="433"/>
      <c r="D32" s="433"/>
      <c r="E32" s="433"/>
      <c r="F32" s="433"/>
      <c r="G32" s="433"/>
      <c r="H32" s="433"/>
      <c r="I32" s="433"/>
      <c r="J32" s="433"/>
      <c r="K32" s="433"/>
      <c r="L32" s="433"/>
      <c r="M32" s="433"/>
      <c r="N32" s="433"/>
      <c r="O32" s="433"/>
      <c r="P32" s="433"/>
      <c r="Q32" s="433"/>
      <c r="R32" s="433"/>
      <c r="S32" s="433"/>
      <c r="T32" s="433"/>
      <c r="U32" s="433"/>
      <c r="V32" s="445"/>
    </row>
    <row r="33" spans="1:22" ht="5.25" customHeight="1">
      <c r="A33" s="421"/>
      <c r="B33" s="434"/>
      <c r="C33" s="434"/>
      <c r="D33" s="434"/>
      <c r="E33" s="434"/>
      <c r="F33" s="434"/>
      <c r="G33" s="434"/>
      <c r="H33" s="434"/>
      <c r="I33" s="434"/>
      <c r="J33" s="434"/>
      <c r="K33" s="434"/>
      <c r="L33" s="434"/>
      <c r="M33" s="434"/>
      <c r="N33" s="434"/>
      <c r="O33" s="434"/>
      <c r="P33" s="434"/>
      <c r="Q33" s="434"/>
      <c r="R33" s="434"/>
      <c r="S33" s="434"/>
      <c r="T33" s="434"/>
      <c r="U33" s="434"/>
      <c r="V33" s="446"/>
    </row>
    <row r="34" spans="1:22" ht="21" customHeight="1">
      <c r="A34" s="336" t="s">
        <v>95</v>
      </c>
      <c r="B34" s="336"/>
      <c r="C34" s="13" t="s">
        <v>98</v>
      </c>
      <c r="D34" s="6" t="s">
        <v>363</v>
      </c>
      <c r="E34" s="467">
        <v>653</v>
      </c>
      <c r="F34" s="468"/>
      <c r="G34" s="468"/>
      <c r="H34" s="399">
        <v>497</v>
      </c>
      <c r="I34" s="399"/>
      <c r="J34" s="399"/>
      <c r="K34" s="399">
        <v>28</v>
      </c>
      <c r="L34" s="399"/>
      <c r="M34" s="399"/>
      <c r="N34" s="399">
        <v>14</v>
      </c>
      <c r="O34" s="399"/>
      <c r="P34" s="399"/>
      <c r="Q34" s="399">
        <v>22</v>
      </c>
      <c r="R34" s="399"/>
      <c r="S34" s="399"/>
      <c r="T34" s="399">
        <v>92</v>
      </c>
      <c r="U34" s="399"/>
      <c r="V34" s="399"/>
    </row>
    <row r="35" spans="1:22" ht="21" customHeight="1">
      <c r="A35" s="345"/>
      <c r="B35" s="345"/>
      <c r="C35" s="13" t="s">
        <v>99</v>
      </c>
      <c r="D35" s="6"/>
      <c r="E35" s="467">
        <v>659</v>
      </c>
      <c r="F35" s="468"/>
      <c r="G35" s="468"/>
      <c r="H35" s="399">
        <v>486</v>
      </c>
      <c r="I35" s="399"/>
      <c r="J35" s="399"/>
      <c r="K35" s="399">
        <v>42</v>
      </c>
      <c r="L35" s="399"/>
      <c r="M35" s="399"/>
      <c r="N35" s="399">
        <v>18</v>
      </c>
      <c r="O35" s="399"/>
      <c r="P35" s="399"/>
      <c r="Q35" s="399">
        <v>27</v>
      </c>
      <c r="R35" s="399"/>
      <c r="S35" s="399"/>
      <c r="T35" s="399">
        <v>86</v>
      </c>
      <c r="U35" s="399"/>
      <c r="V35" s="399"/>
    </row>
    <row r="36" spans="1:22" ht="21" customHeight="1">
      <c r="A36" s="345"/>
      <c r="B36" s="345"/>
      <c r="C36" s="83" t="s">
        <v>218</v>
      </c>
      <c r="D36" s="6"/>
      <c r="E36" s="382">
        <v>619</v>
      </c>
      <c r="F36" s="383"/>
      <c r="G36" s="383"/>
      <c r="H36" s="383">
        <v>475</v>
      </c>
      <c r="I36" s="383"/>
      <c r="J36" s="383"/>
      <c r="K36" s="383">
        <v>32</v>
      </c>
      <c r="L36" s="383"/>
      <c r="M36" s="383"/>
      <c r="N36" s="383">
        <v>6</v>
      </c>
      <c r="O36" s="383"/>
      <c r="P36" s="383"/>
      <c r="Q36" s="383">
        <v>22</v>
      </c>
      <c r="R36" s="383"/>
      <c r="S36" s="383"/>
      <c r="T36" s="383">
        <v>84</v>
      </c>
      <c r="U36" s="383"/>
      <c r="V36" s="383"/>
    </row>
    <row r="37" spans="1:22" ht="21" customHeight="1">
      <c r="A37" s="345"/>
      <c r="B37" s="345"/>
      <c r="C37" s="83" t="s">
        <v>286</v>
      </c>
      <c r="D37" s="6"/>
      <c r="E37" s="382">
        <v>547</v>
      </c>
      <c r="F37" s="383"/>
      <c r="G37" s="383"/>
      <c r="H37" s="383">
        <v>389</v>
      </c>
      <c r="I37" s="383"/>
      <c r="J37" s="383"/>
      <c r="K37" s="383">
        <v>26</v>
      </c>
      <c r="L37" s="383"/>
      <c r="M37" s="383"/>
      <c r="N37" s="383">
        <v>18</v>
      </c>
      <c r="O37" s="383"/>
      <c r="P37" s="383"/>
      <c r="Q37" s="383">
        <v>33</v>
      </c>
      <c r="R37" s="383"/>
      <c r="S37" s="383"/>
      <c r="T37" s="383">
        <v>81</v>
      </c>
      <c r="U37" s="383"/>
      <c r="V37" s="383"/>
    </row>
    <row r="38" spans="1:22" ht="21" customHeight="1">
      <c r="A38" s="345"/>
      <c r="B38" s="345"/>
      <c r="C38" s="83" t="s">
        <v>287</v>
      </c>
      <c r="D38" s="119"/>
      <c r="E38" s="382">
        <v>542</v>
      </c>
      <c r="F38" s="383"/>
      <c r="G38" s="383"/>
      <c r="H38" s="383">
        <v>388</v>
      </c>
      <c r="I38" s="383"/>
      <c r="J38" s="383"/>
      <c r="K38" s="383">
        <v>27</v>
      </c>
      <c r="L38" s="383"/>
      <c r="M38" s="383"/>
      <c r="N38" s="383">
        <v>19</v>
      </c>
      <c r="O38" s="383"/>
      <c r="P38" s="383"/>
      <c r="Q38" s="383">
        <v>38</v>
      </c>
      <c r="R38" s="383"/>
      <c r="S38" s="383"/>
      <c r="T38" s="383">
        <v>70</v>
      </c>
      <c r="U38" s="383"/>
      <c r="V38" s="383"/>
    </row>
    <row r="39" spans="1:22" ht="21" customHeight="1">
      <c r="A39" s="463"/>
      <c r="B39" s="463"/>
      <c r="C39" s="154" t="s">
        <v>418</v>
      </c>
      <c r="D39" s="155"/>
      <c r="E39" s="464">
        <v>502</v>
      </c>
      <c r="F39" s="465"/>
      <c r="G39" s="465"/>
      <c r="H39" s="465">
        <v>392</v>
      </c>
      <c r="I39" s="465"/>
      <c r="J39" s="465"/>
      <c r="K39" s="465">
        <v>21</v>
      </c>
      <c r="L39" s="465"/>
      <c r="M39" s="465"/>
      <c r="N39" s="465">
        <v>15</v>
      </c>
      <c r="O39" s="465"/>
      <c r="P39" s="465"/>
      <c r="Q39" s="465">
        <v>21</v>
      </c>
      <c r="R39" s="465"/>
      <c r="S39" s="465"/>
      <c r="T39" s="465">
        <v>53</v>
      </c>
      <c r="U39" s="465"/>
      <c r="V39" s="465"/>
    </row>
    <row r="40" spans="1:22" ht="21" customHeight="1">
      <c r="A40" s="92"/>
      <c r="B40" s="92"/>
      <c r="C40" s="94"/>
      <c r="D40" s="93"/>
      <c r="E40" s="382"/>
      <c r="F40" s="383"/>
      <c r="G40" s="383"/>
      <c r="H40" s="383"/>
      <c r="I40" s="383"/>
      <c r="J40" s="383"/>
      <c r="K40" s="383"/>
      <c r="L40" s="383"/>
      <c r="M40" s="383"/>
      <c r="N40" s="383"/>
      <c r="O40" s="383"/>
      <c r="P40" s="383"/>
      <c r="Q40" s="383"/>
      <c r="R40" s="383"/>
      <c r="S40" s="383"/>
      <c r="T40" s="383"/>
      <c r="U40" s="383"/>
      <c r="V40" s="383"/>
    </row>
    <row r="41" spans="1:22" ht="21" customHeight="1">
      <c r="A41" s="348" t="s">
        <v>146</v>
      </c>
      <c r="B41" s="348"/>
      <c r="C41" s="348"/>
      <c r="D41" s="349"/>
      <c r="E41" s="382">
        <v>431</v>
      </c>
      <c r="F41" s="383"/>
      <c r="G41" s="383"/>
      <c r="H41" s="383">
        <v>344</v>
      </c>
      <c r="I41" s="383"/>
      <c r="J41" s="383"/>
      <c r="K41" s="383">
        <v>14</v>
      </c>
      <c r="L41" s="383"/>
      <c r="M41" s="383"/>
      <c r="N41" s="383">
        <v>11</v>
      </c>
      <c r="O41" s="383"/>
      <c r="P41" s="383"/>
      <c r="Q41" s="383">
        <v>10</v>
      </c>
      <c r="R41" s="383"/>
      <c r="S41" s="383"/>
      <c r="T41" s="383">
        <v>52</v>
      </c>
      <c r="U41" s="383"/>
      <c r="V41" s="383"/>
    </row>
    <row r="42" spans="1:22" ht="21" customHeight="1">
      <c r="A42" s="348" t="s">
        <v>147</v>
      </c>
      <c r="B42" s="348"/>
      <c r="C42" s="348"/>
      <c r="D42" s="349"/>
      <c r="E42" s="382">
        <v>65</v>
      </c>
      <c r="F42" s="383"/>
      <c r="G42" s="383"/>
      <c r="H42" s="383">
        <v>46</v>
      </c>
      <c r="I42" s="383"/>
      <c r="J42" s="383"/>
      <c r="K42" s="383">
        <v>7</v>
      </c>
      <c r="L42" s="383"/>
      <c r="M42" s="383"/>
      <c r="N42" s="383">
        <v>4</v>
      </c>
      <c r="O42" s="383"/>
      <c r="P42" s="383"/>
      <c r="Q42" s="383">
        <v>7</v>
      </c>
      <c r="R42" s="383"/>
      <c r="S42" s="383"/>
      <c r="T42" s="383">
        <v>1</v>
      </c>
      <c r="U42" s="383"/>
      <c r="V42" s="383"/>
    </row>
    <row r="43" spans="1:22" ht="21" customHeight="1" thickBot="1">
      <c r="A43" s="469" t="s">
        <v>148</v>
      </c>
      <c r="B43" s="469"/>
      <c r="C43" s="469"/>
      <c r="D43" s="470"/>
      <c r="E43" s="461">
        <v>6</v>
      </c>
      <c r="F43" s="453"/>
      <c r="G43" s="453"/>
      <c r="H43" s="453">
        <v>2</v>
      </c>
      <c r="I43" s="453"/>
      <c r="J43" s="453"/>
      <c r="K43" s="453">
        <v>0</v>
      </c>
      <c r="L43" s="453"/>
      <c r="M43" s="453"/>
      <c r="N43" s="453">
        <v>0</v>
      </c>
      <c r="O43" s="453"/>
      <c r="P43" s="453"/>
      <c r="Q43" s="453">
        <v>4</v>
      </c>
      <c r="R43" s="453"/>
      <c r="S43" s="453"/>
      <c r="T43" s="453">
        <v>0</v>
      </c>
      <c r="U43" s="453"/>
      <c r="V43" s="453"/>
    </row>
    <row r="44" spans="1:22" ht="21" customHeight="1">
      <c r="A44" s="4"/>
      <c r="B44" s="364" t="s">
        <v>380</v>
      </c>
      <c r="C44" s="365"/>
      <c r="D44" s="365"/>
      <c r="E44" s="365"/>
      <c r="F44" s="365"/>
      <c r="G44" s="365"/>
      <c r="H44" s="365"/>
      <c r="I44" s="365"/>
      <c r="J44" s="472"/>
      <c r="K44" s="472"/>
      <c r="L44" s="472"/>
      <c r="M44" s="472"/>
      <c r="N44" s="472"/>
      <c r="O44" s="472"/>
      <c r="P44" s="472"/>
      <c r="Q44" s="472"/>
      <c r="R44" s="319" t="s">
        <v>149</v>
      </c>
      <c r="S44" s="320"/>
      <c r="T44" s="320"/>
      <c r="U44" s="320"/>
      <c r="V44" s="320"/>
    </row>
    <row r="45" spans="1:22" ht="21" customHeight="1">
      <c r="A45" s="5"/>
      <c r="B45" s="396"/>
      <c r="C45" s="418"/>
      <c r="D45" s="418"/>
      <c r="E45" s="418"/>
      <c r="F45" s="418"/>
      <c r="G45" s="418"/>
      <c r="H45" s="418"/>
      <c r="I45" s="418"/>
      <c r="J45" s="471"/>
      <c r="K45" s="471"/>
      <c r="L45" s="471"/>
      <c r="M45" s="471"/>
      <c r="N45" s="471"/>
      <c r="O45" s="471"/>
      <c r="P45" s="471"/>
      <c r="Q45" s="471"/>
      <c r="R45" s="19"/>
      <c r="S45" s="24"/>
      <c r="T45" s="24"/>
      <c r="U45" s="24"/>
      <c r="V45" s="24"/>
    </row>
    <row r="47" spans="1:22" ht="21" customHeight="1">
      <c r="A47" s="318" t="s">
        <v>150</v>
      </c>
      <c r="B47" s="318"/>
      <c r="C47" s="318"/>
      <c r="D47" s="318"/>
      <c r="E47" s="318"/>
      <c r="F47" s="318"/>
      <c r="G47" s="318"/>
      <c r="H47" s="318"/>
      <c r="I47" s="318"/>
      <c r="J47" s="318"/>
      <c r="K47" s="318"/>
      <c r="L47" s="318"/>
      <c r="M47" s="318"/>
      <c r="N47" s="318"/>
      <c r="O47" s="318"/>
      <c r="P47" s="318"/>
      <c r="Q47" s="318"/>
      <c r="R47" s="318"/>
      <c r="S47" s="318"/>
      <c r="T47" s="318"/>
      <c r="U47" s="318"/>
      <c r="V47" s="318"/>
    </row>
    <row r="48" spans="1:3" ht="21" customHeight="1" thickBot="1">
      <c r="A48" s="307" t="s">
        <v>151</v>
      </c>
      <c r="B48" s="254"/>
      <c r="C48" s="254"/>
    </row>
    <row r="49" spans="1:22" ht="21" customHeight="1">
      <c r="A49" s="324" t="s">
        <v>152</v>
      </c>
      <c r="B49" s="316"/>
      <c r="C49" s="316"/>
      <c r="D49" s="316"/>
      <c r="E49" s="316"/>
      <c r="F49" s="316"/>
      <c r="G49" s="316" t="s">
        <v>153</v>
      </c>
      <c r="H49" s="316"/>
      <c r="I49" s="316"/>
      <c r="J49" s="316" t="s">
        <v>154</v>
      </c>
      <c r="K49" s="316"/>
      <c r="L49" s="316"/>
      <c r="M49" s="316" t="s">
        <v>155</v>
      </c>
      <c r="N49" s="316"/>
      <c r="O49" s="316"/>
      <c r="P49" s="316" t="s">
        <v>156</v>
      </c>
      <c r="Q49" s="316"/>
      <c r="R49" s="316"/>
      <c r="S49" s="316" t="s">
        <v>157</v>
      </c>
      <c r="T49" s="316"/>
      <c r="U49" s="316"/>
      <c r="V49" s="374"/>
    </row>
    <row r="50" spans="1:22" ht="21" customHeight="1">
      <c r="A50" s="5"/>
      <c r="B50" s="345" t="s">
        <v>95</v>
      </c>
      <c r="C50" s="345"/>
      <c r="D50" s="13" t="s">
        <v>98</v>
      </c>
      <c r="E50" s="19" t="s">
        <v>363</v>
      </c>
      <c r="F50" s="11"/>
      <c r="G50" s="467">
        <v>359</v>
      </c>
      <c r="H50" s="468"/>
      <c r="I50" s="468"/>
      <c r="J50" s="399">
        <v>744</v>
      </c>
      <c r="K50" s="399"/>
      <c r="L50" s="399"/>
      <c r="M50" s="399">
        <v>23</v>
      </c>
      <c r="N50" s="399"/>
      <c r="O50" s="399"/>
      <c r="P50" s="399">
        <v>271</v>
      </c>
      <c r="Q50" s="399"/>
      <c r="R50" s="399"/>
      <c r="S50" s="399">
        <v>1397</v>
      </c>
      <c r="T50" s="399"/>
      <c r="U50" s="399"/>
      <c r="V50" s="399"/>
    </row>
    <row r="51" spans="1:22" ht="21" customHeight="1">
      <c r="A51" s="5"/>
      <c r="B51" s="345"/>
      <c r="C51" s="345"/>
      <c r="D51" s="13" t="s">
        <v>99</v>
      </c>
      <c r="E51" s="19"/>
      <c r="F51" s="11"/>
      <c r="G51" s="467">
        <v>240</v>
      </c>
      <c r="H51" s="399"/>
      <c r="I51" s="399"/>
      <c r="J51" s="399">
        <v>893</v>
      </c>
      <c r="K51" s="399"/>
      <c r="L51" s="399"/>
      <c r="M51" s="399">
        <v>15</v>
      </c>
      <c r="N51" s="399"/>
      <c r="O51" s="399"/>
      <c r="P51" s="399">
        <v>364</v>
      </c>
      <c r="Q51" s="399"/>
      <c r="R51" s="399"/>
      <c r="S51" s="399">
        <v>1512</v>
      </c>
      <c r="T51" s="399"/>
      <c r="U51" s="399"/>
      <c r="V51" s="399"/>
    </row>
    <row r="52" spans="1:22" ht="21" customHeight="1">
      <c r="A52" s="5"/>
      <c r="B52" s="345"/>
      <c r="C52" s="345"/>
      <c r="D52" s="83" t="s">
        <v>370</v>
      </c>
      <c r="E52" s="19"/>
      <c r="F52" s="11"/>
      <c r="G52" s="382">
        <v>286</v>
      </c>
      <c r="H52" s="383"/>
      <c r="I52" s="383"/>
      <c r="J52" s="383">
        <v>983</v>
      </c>
      <c r="K52" s="383"/>
      <c r="L52" s="383"/>
      <c r="M52" s="383">
        <v>23</v>
      </c>
      <c r="N52" s="383"/>
      <c r="O52" s="383"/>
      <c r="P52" s="383">
        <v>231</v>
      </c>
      <c r="Q52" s="383"/>
      <c r="R52" s="383"/>
      <c r="S52" s="383">
        <v>1523</v>
      </c>
      <c r="T52" s="383"/>
      <c r="U52" s="383"/>
      <c r="V52" s="383"/>
    </row>
    <row r="53" spans="1:22" ht="21" customHeight="1">
      <c r="A53" s="5"/>
      <c r="B53" s="345"/>
      <c r="C53" s="345"/>
      <c r="D53" s="83" t="s">
        <v>286</v>
      </c>
      <c r="E53" s="19"/>
      <c r="F53" s="11"/>
      <c r="G53" s="473">
        <v>239</v>
      </c>
      <c r="H53" s="452"/>
      <c r="I53" s="452"/>
      <c r="J53" s="452">
        <v>931</v>
      </c>
      <c r="K53" s="452"/>
      <c r="L53" s="452"/>
      <c r="M53" s="452">
        <v>9</v>
      </c>
      <c r="N53" s="452"/>
      <c r="O53" s="452"/>
      <c r="P53" s="452">
        <v>296</v>
      </c>
      <c r="Q53" s="452"/>
      <c r="R53" s="452"/>
      <c r="S53" s="452">
        <v>1475</v>
      </c>
      <c r="T53" s="452"/>
      <c r="U53" s="452"/>
      <c r="V53" s="452"/>
    </row>
    <row r="54" spans="1:22" ht="21" customHeight="1">
      <c r="A54" s="5"/>
      <c r="B54" s="345"/>
      <c r="C54" s="345"/>
      <c r="D54" s="83" t="s">
        <v>287</v>
      </c>
      <c r="E54" s="119"/>
      <c r="F54" s="93"/>
      <c r="G54" s="473">
        <v>274</v>
      </c>
      <c r="H54" s="452"/>
      <c r="I54" s="452"/>
      <c r="J54" s="452">
        <v>305</v>
      </c>
      <c r="K54" s="452"/>
      <c r="L54" s="452"/>
      <c r="M54" s="452">
        <v>1</v>
      </c>
      <c r="N54" s="452"/>
      <c r="O54" s="452"/>
      <c r="P54" s="452">
        <v>31</v>
      </c>
      <c r="Q54" s="452"/>
      <c r="R54" s="452"/>
      <c r="S54" s="452">
        <f>SUM(G54:R54)</f>
        <v>611</v>
      </c>
      <c r="T54" s="452"/>
      <c r="U54" s="452"/>
      <c r="V54" s="452"/>
    </row>
    <row r="55" spans="1:22" ht="21" customHeight="1" thickBot="1">
      <c r="A55" s="95"/>
      <c r="B55" s="414"/>
      <c r="C55" s="414"/>
      <c r="D55" s="89" t="s">
        <v>364</v>
      </c>
      <c r="E55" s="123"/>
      <c r="F55" s="121"/>
      <c r="G55" s="450">
        <v>248</v>
      </c>
      <c r="H55" s="451"/>
      <c r="I55" s="451"/>
      <c r="J55" s="451">
        <v>385</v>
      </c>
      <c r="K55" s="451"/>
      <c r="L55" s="451"/>
      <c r="M55" s="451">
        <v>2</v>
      </c>
      <c r="N55" s="451"/>
      <c r="O55" s="451"/>
      <c r="P55" s="451">
        <v>239</v>
      </c>
      <c r="Q55" s="451"/>
      <c r="R55" s="451"/>
      <c r="S55" s="451">
        <v>874</v>
      </c>
      <c r="T55" s="451"/>
      <c r="U55" s="451"/>
      <c r="V55" s="451"/>
    </row>
    <row r="56" spans="1:22" ht="21" customHeight="1">
      <c r="A56" s="4"/>
      <c r="B56" s="364" t="s">
        <v>382</v>
      </c>
      <c r="C56" s="364"/>
      <c r="D56" s="364"/>
      <c r="E56" s="364"/>
      <c r="F56" s="364"/>
      <c r="G56" s="364"/>
      <c r="H56" s="364"/>
      <c r="I56" s="364"/>
      <c r="J56" s="364"/>
      <c r="K56" s="364"/>
      <c r="L56" s="364"/>
      <c r="M56" s="364"/>
      <c r="N56" s="4"/>
      <c r="O56" s="4"/>
      <c r="P56" s="4"/>
      <c r="Q56" s="4"/>
      <c r="R56" s="319" t="s">
        <v>149</v>
      </c>
      <c r="S56" s="320"/>
      <c r="T56" s="320"/>
      <c r="U56" s="320"/>
      <c r="V56" s="320"/>
    </row>
  </sheetData>
  <mergeCells count="180">
    <mergeCell ref="B53:C53"/>
    <mergeCell ref="G53:I53"/>
    <mergeCell ref="B54:C54"/>
    <mergeCell ref="G54:I54"/>
    <mergeCell ref="J52:L52"/>
    <mergeCell ref="M52:O52"/>
    <mergeCell ref="P54:R54"/>
    <mergeCell ref="S54:V54"/>
    <mergeCell ref="J54:L54"/>
    <mergeCell ref="M54:O54"/>
    <mergeCell ref="J53:L53"/>
    <mergeCell ref="M53:O53"/>
    <mergeCell ref="J51:L51"/>
    <mergeCell ref="M51:O51"/>
    <mergeCell ref="P51:R51"/>
    <mergeCell ref="S51:V51"/>
    <mergeCell ref="B51:C51"/>
    <mergeCell ref="G51:I51"/>
    <mergeCell ref="B52:C52"/>
    <mergeCell ref="G52:I52"/>
    <mergeCell ref="J50:L50"/>
    <mergeCell ref="K43:M43"/>
    <mergeCell ref="J49:L49"/>
    <mergeCell ref="M49:O49"/>
    <mergeCell ref="B44:Q44"/>
    <mergeCell ref="N43:P43"/>
    <mergeCell ref="Q43:S43"/>
    <mergeCell ref="S49:V49"/>
    <mergeCell ref="R44:V44"/>
    <mergeCell ref="M50:O50"/>
    <mergeCell ref="B45:Q45"/>
    <mergeCell ref="A47:V47"/>
    <mergeCell ref="A48:C48"/>
    <mergeCell ref="A49:F49"/>
    <mergeCell ref="G49:I49"/>
    <mergeCell ref="B50:C50"/>
    <mergeCell ref="G50:I50"/>
    <mergeCell ref="P49:R49"/>
    <mergeCell ref="N41:P41"/>
    <mergeCell ref="Q41:S41"/>
    <mergeCell ref="A41:D41"/>
    <mergeCell ref="E41:G41"/>
    <mergeCell ref="H41:J41"/>
    <mergeCell ref="K41:M41"/>
    <mergeCell ref="P50:R50"/>
    <mergeCell ref="T41:V41"/>
    <mergeCell ref="N42:P42"/>
    <mergeCell ref="Q42:S42"/>
    <mergeCell ref="T42:V42"/>
    <mergeCell ref="T43:V43"/>
    <mergeCell ref="A42:D42"/>
    <mergeCell ref="E42:G42"/>
    <mergeCell ref="H42:J42"/>
    <mergeCell ref="K42:M42"/>
    <mergeCell ref="A43:D43"/>
    <mergeCell ref="E43:G43"/>
    <mergeCell ref="H43:J43"/>
    <mergeCell ref="Q39:S39"/>
    <mergeCell ref="T39:V39"/>
    <mergeCell ref="E40:G40"/>
    <mergeCell ref="H40:J40"/>
    <mergeCell ref="K40:M40"/>
    <mergeCell ref="N40:P40"/>
    <mergeCell ref="Q40:S40"/>
    <mergeCell ref="T40:V40"/>
    <mergeCell ref="N39:P39"/>
    <mergeCell ref="N37:P37"/>
    <mergeCell ref="Q37:S37"/>
    <mergeCell ref="T37:V37"/>
    <mergeCell ref="A38:B38"/>
    <mergeCell ref="E38:G38"/>
    <mergeCell ref="H38:J38"/>
    <mergeCell ref="K38:M38"/>
    <mergeCell ref="N38:P38"/>
    <mergeCell ref="Q38:S38"/>
    <mergeCell ref="T38:V38"/>
    <mergeCell ref="A37:B37"/>
    <mergeCell ref="E37:G37"/>
    <mergeCell ref="H37:J37"/>
    <mergeCell ref="K37:M37"/>
    <mergeCell ref="N34:P34"/>
    <mergeCell ref="Q34:S34"/>
    <mergeCell ref="T34:V34"/>
    <mergeCell ref="A35:B35"/>
    <mergeCell ref="E35:G35"/>
    <mergeCell ref="H35:J35"/>
    <mergeCell ref="K35:M35"/>
    <mergeCell ref="N35:P35"/>
    <mergeCell ref="Q35:S35"/>
    <mergeCell ref="T35:V35"/>
    <mergeCell ref="A34:B34"/>
    <mergeCell ref="E34:G34"/>
    <mergeCell ref="H34:J34"/>
    <mergeCell ref="K34:M34"/>
    <mergeCell ref="T19:V23"/>
    <mergeCell ref="H22:J25"/>
    <mergeCell ref="K22:M25"/>
    <mergeCell ref="Q22:S25"/>
    <mergeCell ref="N24:P28"/>
    <mergeCell ref="T24:V28"/>
    <mergeCell ref="H26:J29"/>
    <mergeCell ref="K26:M29"/>
    <mergeCell ref="Q26:S29"/>
    <mergeCell ref="N29:P33"/>
    <mergeCell ref="Q14:S17"/>
    <mergeCell ref="H18:J21"/>
    <mergeCell ref="K18:M21"/>
    <mergeCell ref="Q18:S21"/>
    <mergeCell ref="N19:P23"/>
    <mergeCell ref="A39:B39"/>
    <mergeCell ref="E39:G39"/>
    <mergeCell ref="H39:J39"/>
    <mergeCell ref="K39:M39"/>
    <mergeCell ref="N36:P36"/>
    <mergeCell ref="Q36:S36"/>
    <mergeCell ref="T36:V36"/>
    <mergeCell ref="A36:B36"/>
    <mergeCell ref="E36:G36"/>
    <mergeCell ref="H36:J36"/>
    <mergeCell ref="K36:M36"/>
    <mergeCell ref="A14:D33"/>
    <mergeCell ref="E14:G33"/>
    <mergeCell ref="T29:V33"/>
    <mergeCell ref="H30:J33"/>
    <mergeCell ref="K30:M33"/>
    <mergeCell ref="Q30:S33"/>
    <mergeCell ref="T14:V18"/>
    <mergeCell ref="H14:J17"/>
    <mergeCell ref="K14:M17"/>
    <mergeCell ref="N14:P18"/>
    <mergeCell ref="A12:V12"/>
    <mergeCell ref="E13:V13"/>
    <mergeCell ref="R8:V8"/>
    <mergeCell ref="A8:D8"/>
    <mergeCell ref="E8:H8"/>
    <mergeCell ref="I8:L8"/>
    <mergeCell ref="M8:Q8"/>
    <mergeCell ref="R10:V10"/>
    <mergeCell ref="E9:H9"/>
    <mergeCell ref="I3:L3"/>
    <mergeCell ref="R6:V6"/>
    <mergeCell ref="A6:D6"/>
    <mergeCell ref="E6:H6"/>
    <mergeCell ref="I6:L6"/>
    <mergeCell ref="M6:Q6"/>
    <mergeCell ref="E7:H7"/>
    <mergeCell ref="I7:L7"/>
    <mergeCell ref="A5:B5"/>
    <mergeCell ref="M3:V3"/>
    <mergeCell ref="A3:D4"/>
    <mergeCell ref="E4:H4"/>
    <mergeCell ref="I4:L4"/>
    <mergeCell ref="M4:Q4"/>
    <mergeCell ref="R4:V4"/>
    <mergeCell ref="E3:H3"/>
    <mergeCell ref="A1:V1"/>
    <mergeCell ref="R9:V9"/>
    <mergeCell ref="I5:L5"/>
    <mergeCell ref="R7:V7"/>
    <mergeCell ref="R5:V5"/>
    <mergeCell ref="E5:H5"/>
    <mergeCell ref="M5:Q5"/>
    <mergeCell ref="M7:Q7"/>
    <mergeCell ref="I9:L9"/>
    <mergeCell ref="M9:Q9"/>
    <mergeCell ref="S50:V50"/>
    <mergeCell ref="P53:R53"/>
    <mergeCell ref="S53:V53"/>
    <mergeCell ref="P52:R52"/>
    <mergeCell ref="S52:V52"/>
    <mergeCell ref="B7:D7"/>
    <mergeCell ref="B9:D9"/>
    <mergeCell ref="R56:V56"/>
    <mergeCell ref="B55:C55"/>
    <mergeCell ref="G55:I55"/>
    <mergeCell ref="J55:L55"/>
    <mergeCell ref="M55:O55"/>
    <mergeCell ref="P55:R55"/>
    <mergeCell ref="S55:V55"/>
    <mergeCell ref="B56:M56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45"/>
  <sheetViews>
    <sheetView showGridLines="0" zoomScale="75" zoomScaleNormal="75" zoomScaleSheetLayoutView="80" workbookViewId="0" topLeftCell="A1">
      <selection activeCell="A1" sqref="A1:U1"/>
    </sheetView>
  </sheetViews>
  <sheetFormatPr defaultColWidth="9.00390625" defaultRowHeight="21.75" customHeight="1"/>
  <cols>
    <col min="1" max="5" width="3.125" style="1" customWidth="1"/>
    <col min="6" max="21" width="5.625" style="1" customWidth="1"/>
    <col min="22" max="16384" width="3.625" style="1" customWidth="1"/>
  </cols>
  <sheetData>
    <row r="1" spans="1:21" ht="24.75" customHeight="1">
      <c r="A1" s="318" t="s">
        <v>222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475"/>
      <c r="O1" s="475"/>
      <c r="P1" s="475"/>
      <c r="Q1" s="475"/>
      <c r="R1" s="475"/>
      <c r="S1" s="475"/>
      <c r="T1" s="475"/>
      <c r="U1" s="475"/>
    </row>
    <row r="2" spans="1:4" ht="21.75" customHeight="1" thickBot="1">
      <c r="A2" s="493" t="s">
        <v>151</v>
      </c>
      <c r="B2" s="494"/>
      <c r="C2" s="494"/>
      <c r="D2" s="494"/>
    </row>
    <row r="3" spans="1:21" ht="21.75" customHeight="1">
      <c r="A3" s="324" t="s">
        <v>223</v>
      </c>
      <c r="B3" s="316"/>
      <c r="C3" s="316"/>
      <c r="D3" s="316"/>
      <c r="E3" s="316"/>
      <c r="F3" s="374" t="s">
        <v>224</v>
      </c>
      <c r="G3" s="484"/>
      <c r="H3" s="324"/>
      <c r="I3" s="374" t="s">
        <v>225</v>
      </c>
      <c r="J3" s="484"/>
      <c r="K3" s="324"/>
      <c r="L3" s="374" t="s">
        <v>226</v>
      </c>
      <c r="M3" s="484"/>
      <c r="N3" s="324"/>
      <c r="O3" s="482" t="s">
        <v>288</v>
      </c>
      <c r="P3" s="483"/>
      <c r="Q3" s="483"/>
      <c r="R3" s="482" t="s">
        <v>289</v>
      </c>
      <c r="S3" s="483"/>
      <c r="T3" s="483"/>
      <c r="U3" s="483"/>
    </row>
    <row r="4" spans="1:21" ht="21.75" customHeight="1">
      <c r="A4" s="400" t="s">
        <v>372</v>
      </c>
      <c r="B4" s="400"/>
      <c r="C4" s="9" t="s">
        <v>227</v>
      </c>
      <c r="D4" s="21" t="s">
        <v>229</v>
      </c>
      <c r="E4" s="11" t="s">
        <v>373</v>
      </c>
      <c r="F4" s="485" t="str">
        <f aca="true" t="shared" si="0" ref="F4:F13">IF((SUM(I4:M4))=0,"－",(SUM(I4:M4)))</f>
        <v>－</v>
      </c>
      <c r="G4" s="477"/>
      <c r="H4" s="477"/>
      <c r="I4" s="477" t="s">
        <v>21</v>
      </c>
      <c r="J4" s="477"/>
      <c r="K4" s="477"/>
      <c r="L4" s="477" t="s">
        <v>21</v>
      </c>
      <c r="M4" s="477"/>
      <c r="N4" s="477"/>
      <c r="O4" s="477" t="s">
        <v>21</v>
      </c>
      <c r="P4" s="477"/>
      <c r="Q4" s="477"/>
      <c r="R4" s="474" t="s">
        <v>21</v>
      </c>
      <c r="S4" s="474"/>
      <c r="T4" s="474"/>
      <c r="U4" s="474"/>
    </row>
    <row r="5" spans="1:21" ht="21.75" customHeight="1">
      <c r="A5" s="400" t="s">
        <v>95</v>
      </c>
      <c r="B5" s="400"/>
      <c r="C5" s="9" t="s">
        <v>230</v>
      </c>
      <c r="D5" s="21" t="s">
        <v>231</v>
      </c>
      <c r="E5" s="11" t="s">
        <v>97</v>
      </c>
      <c r="F5" s="485">
        <f t="shared" si="0"/>
        <v>84</v>
      </c>
      <c r="G5" s="477"/>
      <c r="H5" s="477"/>
      <c r="I5" s="477">
        <v>36</v>
      </c>
      <c r="J5" s="477"/>
      <c r="K5" s="477"/>
      <c r="L5" s="477">
        <v>48</v>
      </c>
      <c r="M5" s="477"/>
      <c r="N5" s="477"/>
      <c r="O5" s="477" t="s">
        <v>21</v>
      </c>
      <c r="P5" s="477"/>
      <c r="Q5" s="477"/>
      <c r="R5" s="474" t="s">
        <v>21</v>
      </c>
      <c r="S5" s="474"/>
      <c r="T5" s="474"/>
      <c r="U5" s="474"/>
    </row>
    <row r="6" spans="3:21" ht="21.75" customHeight="1">
      <c r="C6" s="9"/>
      <c r="D6" s="21" t="s">
        <v>228</v>
      </c>
      <c r="E6" s="11"/>
      <c r="F6" s="485">
        <f t="shared" si="0"/>
        <v>31</v>
      </c>
      <c r="G6" s="477"/>
      <c r="H6" s="477"/>
      <c r="I6" s="477">
        <v>31</v>
      </c>
      <c r="J6" s="477"/>
      <c r="K6" s="477"/>
      <c r="L6" s="477" t="s">
        <v>21</v>
      </c>
      <c r="M6" s="477"/>
      <c r="N6" s="477"/>
      <c r="O6" s="477" t="s">
        <v>21</v>
      </c>
      <c r="P6" s="477"/>
      <c r="Q6" s="477"/>
      <c r="R6" s="474" t="s">
        <v>21</v>
      </c>
      <c r="S6" s="474"/>
      <c r="T6" s="474"/>
      <c r="U6" s="474"/>
    </row>
    <row r="7" spans="1:21" ht="21.75" customHeight="1">
      <c r="A7" s="400"/>
      <c r="B7" s="400"/>
      <c r="C7" s="9"/>
      <c r="D7" s="21" t="s">
        <v>229</v>
      </c>
      <c r="E7" s="11"/>
      <c r="F7" s="485" t="str">
        <f t="shared" si="0"/>
        <v>－</v>
      </c>
      <c r="G7" s="477"/>
      <c r="H7" s="477"/>
      <c r="I7" s="477" t="s">
        <v>21</v>
      </c>
      <c r="J7" s="477"/>
      <c r="K7" s="477"/>
      <c r="L7" s="477" t="s">
        <v>21</v>
      </c>
      <c r="M7" s="477"/>
      <c r="N7" s="477"/>
      <c r="O7" s="477" t="s">
        <v>21</v>
      </c>
      <c r="P7" s="477"/>
      <c r="Q7" s="477"/>
      <c r="R7" s="474" t="s">
        <v>21</v>
      </c>
      <c r="S7" s="474"/>
      <c r="T7" s="474"/>
      <c r="U7" s="474"/>
    </row>
    <row r="8" spans="1:21" ht="21.75" customHeight="1">
      <c r="A8" s="400"/>
      <c r="B8" s="400"/>
      <c r="C8" s="9" t="s">
        <v>230</v>
      </c>
      <c r="D8" s="21" t="s">
        <v>232</v>
      </c>
      <c r="E8" s="11"/>
      <c r="F8" s="485" t="str">
        <f t="shared" si="0"/>
        <v>－</v>
      </c>
      <c r="G8" s="477"/>
      <c r="H8" s="477"/>
      <c r="I8" s="477" t="s">
        <v>21</v>
      </c>
      <c r="J8" s="477"/>
      <c r="K8" s="477"/>
      <c r="L8" s="477" t="s">
        <v>21</v>
      </c>
      <c r="M8" s="477"/>
      <c r="N8" s="477"/>
      <c r="O8" s="477" t="s">
        <v>21</v>
      </c>
      <c r="P8" s="477"/>
      <c r="Q8" s="477"/>
      <c r="R8" s="474" t="s">
        <v>21</v>
      </c>
      <c r="S8" s="474"/>
      <c r="T8" s="474"/>
      <c r="U8" s="474"/>
    </row>
    <row r="9" spans="1:21" ht="21.75" customHeight="1">
      <c r="A9" s="400"/>
      <c r="B9" s="400"/>
      <c r="C9" s="9" t="s">
        <v>230</v>
      </c>
      <c r="D9" s="21" t="s">
        <v>233</v>
      </c>
      <c r="E9" s="11"/>
      <c r="F9" s="485" t="str">
        <f t="shared" si="0"/>
        <v>－</v>
      </c>
      <c r="G9" s="477"/>
      <c r="H9" s="477"/>
      <c r="I9" s="477" t="s">
        <v>21</v>
      </c>
      <c r="J9" s="477"/>
      <c r="K9" s="477"/>
      <c r="L9" s="477" t="s">
        <v>21</v>
      </c>
      <c r="M9" s="477"/>
      <c r="N9" s="477"/>
      <c r="O9" s="477" t="s">
        <v>21</v>
      </c>
      <c r="P9" s="477"/>
      <c r="Q9" s="477"/>
      <c r="R9" s="474" t="s">
        <v>21</v>
      </c>
      <c r="S9" s="474"/>
      <c r="T9" s="474"/>
      <c r="U9" s="474"/>
    </row>
    <row r="10" spans="1:21" ht="21.75" customHeight="1">
      <c r="A10" s="400"/>
      <c r="B10" s="400"/>
      <c r="C10" s="9" t="s">
        <v>230</v>
      </c>
      <c r="D10" s="21" t="s">
        <v>227</v>
      </c>
      <c r="E10" s="11"/>
      <c r="F10" s="485">
        <f t="shared" si="0"/>
        <v>25</v>
      </c>
      <c r="G10" s="477"/>
      <c r="H10" s="477"/>
      <c r="I10" s="477">
        <v>10</v>
      </c>
      <c r="J10" s="477"/>
      <c r="K10" s="477"/>
      <c r="L10" s="477">
        <v>15</v>
      </c>
      <c r="M10" s="477"/>
      <c r="N10" s="477"/>
      <c r="O10" s="477" t="s">
        <v>21</v>
      </c>
      <c r="P10" s="477"/>
      <c r="Q10" s="477"/>
      <c r="R10" s="474" t="s">
        <v>21</v>
      </c>
      <c r="S10" s="474"/>
      <c r="T10" s="474"/>
      <c r="U10" s="474"/>
    </row>
    <row r="11" spans="1:21" ht="21.75" customHeight="1">
      <c r="A11" s="400"/>
      <c r="B11" s="400"/>
      <c r="C11" s="9" t="s">
        <v>230</v>
      </c>
      <c r="D11" s="21" t="s">
        <v>234</v>
      </c>
      <c r="E11" s="11"/>
      <c r="F11" s="485" t="str">
        <f t="shared" si="0"/>
        <v>－</v>
      </c>
      <c r="G11" s="477"/>
      <c r="H11" s="477"/>
      <c r="I11" s="477" t="s">
        <v>21</v>
      </c>
      <c r="J11" s="477"/>
      <c r="K11" s="477"/>
      <c r="L11" s="477" t="s">
        <v>21</v>
      </c>
      <c r="M11" s="477"/>
      <c r="N11" s="477"/>
      <c r="O11" s="477" t="s">
        <v>21</v>
      </c>
      <c r="P11" s="477"/>
      <c r="Q11" s="477"/>
      <c r="R11" s="474" t="s">
        <v>21</v>
      </c>
      <c r="S11" s="474"/>
      <c r="T11" s="474"/>
      <c r="U11" s="474"/>
    </row>
    <row r="12" spans="1:21" ht="21.75" customHeight="1">
      <c r="A12" s="400"/>
      <c r="B12" s="400"/>
      <c r="C12" s="9" t="s">
        <v>230</v>
      </c>
      <c r="D12" s="21" t="s">
        <v>145</v>
      </c>
      <c r="E12" s="11"/>
      <c r="F12" s="485" t="str">
        <f t="shared" si="0"/>
        <v>－</v>
      </c>
      <c r="G12" s="477"/>
      <c r="H12" s="477"/>
      <c r="I12" s="477" t="s">
        <v>21</v>
      </c>
      <c r="J12" s="477"/>
      <c r="K12" s="477"/>
      <c r="L12" s="477" t="s">
        <v>21</v>
      </c>
      <c r="M12" s="477"/>
      <c r="N12" s="477"/>
      <c r="O12" s="477" t="s">
        <v>21</v>
      </c>
      <c r="P12" s="477"/>
      <c r="Q12" s="477"/>
      <c r="R12" s="474" t="s">
        <v>21</v>
      </c>
      <c r="S12" s="474"/>
      <c r="T12" s="474"/>
      <c r="U12" s="474"/>
    </row>
    <row r="13" spans="1:21" ht="21.75" customHeight="1">
      <c r="A13" s="400"/>
      <c r="B13" s="400"/>
      <c r="C13" s="9" t="s">
        <v>230</v>
      </c>
      <c r="D13" s="21" t="s">
        <v>96</v>
      </c>
      <c r="E13" s="11"/>
      <c r="F13" s="485" t="str">
        <f t="shared" si="0"/>
        <v>－</v>
      </c>
      <c r="G13" s="477"/>
      <c r="H13" s="477"/>
      <c r="I13" s="477" t="s">
        <v>21</v>
      </c>
      <c r="J13" s="477"/>
      <c r="K13" s="477"/>
      <c r="L13" s="477" t="s">
        <v>21</v>
      </c>
      <c r="M13" s="477"/>
      <c r="N13" s="477"/>
      <c r="O13" s="477" t="s">
        <v>21</v>
      </c>
      <c r="P13" s="477"/>
      <c r="Q13" s="477"/>
      <c r="R13" s="474" t="s">
        <v>21</v>
      </c>
      <c r="S13" s="474"/>
      <c r="T13" s="474"/>
      <c r="U13" s="474"/>
    </row>
    <row r="14" spans="1:21" ht="21.75" customHeight="1">
      <c r="A14" s="400"/>
      <c r="B14" s="400"/>
      <c r="C14" s="9" t="s">
        <v>235</v>
      </c>
      <c r="D14" s="21" t="s">
        <v>236</v>
      </c>
      <c r="E14" s="11"/>
      <c r="F14" s="485">
        <v>30</v>
      </c>
      <c r="G14" s="477"/>
      <c r="H14" s="477"/>
      <c r="I14" s="477" t="s">
        <v>383</v>
      </c>
      <c r="J14" s="477"/>
      <c r="K14" s="477"/>
      <c r="L14" s="477" t="s">
        <v>383</v>
      </c>
      <c r="M14" s="477"/>
      <c r="N14" s="477"/>
      <c r="O14" s="480">
        <v>24</v>
      </c>
      <c r="P14" s="480"/>
      <c r="Q14" s="480"/>
      <c r="R14" s="476">
        <v>6</v>
      </c>
      <c r="S14" s="476"/>
      <c r="T14" s="476"/>
      <c r="U14" s="476"/>
    </row>
    <row r="15" spans="1:21" ht="21.75" customHeight="1">
      <c r="A15" s="400"/>
      <c r="B15" s="400"/>
      <c r="C15" s="9" t="s">
        <v>235</v>
      </c>
      <c r="D15" s="21" t="s">
        <v>235</v>
      </c>
      <c r="E15" s="11"/>
      <c r="F15" s="485">
        <v>37</v>
      </c>
      <c r="G15" s="477"/>
      <c r="H15" s="477"/>
      <c r="I15" s="477" t="s">
        <v>383</v>
      </c>
      <c r="J15" s="477"/>
      <c r="K15" s="477"/>
      <c r="L15" s="477" t="s">
        <v>383</v>
      </c>
      <c r="M15" s="477"/>
      <c r="N15" s="477"/>
      <c r="O15" s="480">
        <v>25</v>
      </c>
      <c r="P15" s="480"/>
      <c r="Q15" s="480"/>
      <c r="R15" s="476">
        <v>12</v>
      </c>
      <c r="S15" s="476"/>
      <c r="T15" s="476"/>
      <c r="U15" s="476"/>
    </row>
    <row r="16" spans="1:21" ht="21.75" customHeight="1">
      <c r="A16" s="400"/>
      <c r="B16" s="400"/>
      <c r="C16" s="9" t="s">
        <v>235</v>
      </c>
      <c r="D16" s="21" t="s">
        <v>228</v>
      </c>
      <c r="E16" s="20"/>
      <c r="F16" s="485" t="str">
        <f>IF((SUM(I16:M16))=0,"－",(SUM(I16:M16)))</f>
        <v>－</v>
      </c>
      <c r="G16" s="477"/>
      <c r="H16" s="477"/>
      <c r="I16" s="477" t="s">
        <v>383</v>
      </c>
      <c r="J16" s="477"/>
      <c r="K16" s="477"/>
      <c r="L16" s="477" t="s">
        <v>383</v>
      </c>
      <c r="M16" s="477"/>
      <c r="N16" s="477"/>
      <c r="O16" s="477" t="s">
        <v>21</v>
      </c>
      <c r="P16" s="477"/>
      <c r="Q16" s="477"/>
      <c r="R16" s="474" t="s">
        <v>21</v>
      </c>
      <c r="S16" s="474"/>
      <c r="T16" s="474"/>
      <c r="U16" s="474"/>
    </row>
    <row r="17" spans="1:21" ht="21.75" customHeight="1">
      <c r="A17" s="408"/>
      <c r="B17" s="408"/>
      <c r="C17" s="9" t="s">
        <v>235</v>
      </c>
      <c r="D17" s="21" t="s">
        <v>229</v>
      </c>
      <c r="E17" s="11"/>
      <c r="F17" s="485" t="str">
        <f>IF((SUM(I17:M17))=0,"－",(SUM(I17:M17)))</f>
        <v>－</v>
      </c>
      <c r="G17" s="477"/>
      <c r="H17" s="477"/>
      <c r="I17" s="477" t="s">
        <v>383</v>
      </c>
      <c r="J17" s="477"/>
      <c r="K17" s="477"/>
      <c r="L17" s="477" t="s">
        <v>383</v>
      </c>
      <c r="M17" s="477"/>
      <c r="N17" s="477"/>
      <c r="O17" s="477" t="s">
        <v>21</v>
      </c>
      <c r="P17" s="477"/>
      <c r="Q17" s="477"/>
      <c r="R17" s="474" t="s">
        <v>21</v>
      </c>
      <c r="S17" s="474"/>
      <c r="T17" s="474"/>
      <c r="U17" s="474"/>
    </row>
    <row r="18" spans="1:21" s="7" customFormat="1" ht="21.75" customHeight="1">
      <c r="A18" s="400"/>
      <c r="B18" s="400"/>
      <c r="C18" s="9" t="s">
        <v>235</v>
      </c>
      <c r="D18" s="21" t="s">
        <v>232</v>
      </c>
      <c r="E18" s="20"/>
      <c r="F18" s="485" t="str">
        <f>IF((SUM(I18:M18))=0,"－",(SUM(I18:M18)))</f>
        <v>－</v>
      </c>
      <c r="G18" s="477"/>
      <c r="H18" s="477"/>
      <c r="I18" s="477" t="s">
        <v>383</v>
      </c>
      <c r="J18" s="477"/>
      <c r="K18" s="477"/>
      <c r="L18" s="477" t="s">
        <v>383</v>
      </c>
      <c r="M18" s="477"/>
      <c r="N18" s="477"/>
      <c r="O18" s="477" t="str">
        <f>IF((SUM(R18:V18))=0,"－",(SUM(R18:V18)))</f>
        <v>－</v>
      </c>
      <c r="P18" s="477"/>
      <c r="Q18" s="477"/>
      <c r="R18" s="474" t="s">
        <v>21</v>
      </c>
      <c r="S18" s="474"/>
      <c r="T18" s="474"/>
      <c r="U18" s="474"/>
    </row>
    <row r="19" spans="1:21" ht="21.75" customHeight="1">
      <c r="A19" s="408"/>
      <c r="B19" s="408"/>
      <c r="C19" s="9" t="s">
        <v>235</v>
      </c>
      <c r="D19" s="21" t="s">
        <v>233</v>
      </c>
      <c r="E19" s="11"/>
      <c r="F19" s="479" t="s">
        <v>21</v>
      </c>
      <c r="G19" s="480"/>
      <c r="H19" s="480"/>
      <c r="I19" s="477" t="s">
        <v>383</v>
      </c>
      <c r="J19" s="477"/>
      <c r="K19" s="477"/>
      <c r="L19" s="477" t="s">
        <v>383</v>
      </c>
      <c r="M19" s="477"/>
      <c r="N19" s="477"/>
      <c r="O19" s="480" t="s">
        <v>21</v>
      </c>
      <c r="P19" s="480"/>
      <c r="Q19" s="480"/>
      <c r="R19" s="476" t="s">
        <v>21</v>
      </c>
      <c r="S19" s="476"/>
      <c r="T19" s="476"/>
      <c r="U19" s="476"/>
    </row>
    <row r="20" spans="1:21" s="7" customFormat="1" ht="21.75" customHeight="1" thickBot="1">
      <c r="A20" s="408"/>
      <c r="B20" s="408"/>
      <c r="C20" s="17" t="s">
        <v>235</v>
      </c>
      <c r="D20" s="23" t="s">
        <v>374</v>
      </c>
      <c r="E20" s="18"/>
      <c r="F20" s="479" t="s">
        <v>21</v>
      </c>
      <c r="G20" s="480"/>
      <c r="H20" s="480"/>
      <c r="I20" s="478" t="s">
        <v>383</v>
      </c>
      <c r="J20" s="478"/>
      <c r="K20" s="478"/>
      <c r="L20" s="478" t="s">
        <v>383</v>
      </c>
      <c r="M20" s="478"/>
      <c r="N20" s="478"/>
      <c r="O20" s="481" t="s">
        <v>21</v>
      </c>
      <c r="P20" s="481"/>
      <c r="Q20" s="481"/>
      <c r="R20" s="476" t="s">
        <v>21</v>
      </c>
      <c r="S20" s="476"/>
      <c r="T20" s="476"/>
      <c r="U20" s="476"/>
    </row>
    <row r="21" spans="1:21" ht="21.75" customHeight="1">
      <c r="A21" s="4"/>
      <c r="B21" s="80" t="s">
        <v>384</v>
      </c>
      <c r="C21" s="79"/>
      <c r="D21" s="79"/>
      <c r="E21" s="79"/>
      <c r="F21" s="79"/>
      <c r="G21" s="79"/>
      <c r="H21" s="79"/>
      <c r="I21" s="26"/>
      <c r="J21" s="26"/>
      <c r="K21" s="26"/>
      <c r="R21" s="319" t="s">
        <v>237</v>
      </c>
      <c r="S21" s="319"/>
      <c r="T21" s="319"/>
      <c r="U21" s="319"/>
    </row>
    <row r="22" spans="2:17" ht="24.75" customHeight="1">
      <c r="B22" s="495" t="s">
        <v>388</v>
      </c>
      <c r="C22" s="495"/>
      <c r="D22" s="495"/>
      <c r="E22" s="495"/>
      <c r="F22" s="495"/>
      <c r="G22" s="495"/>
      <c r="H22" s="495"/>
      <c r="I22" s="495"/>
      <c r="J22" s="495"/>
      <c r="K22" s="495"/>
      <c r="L22" s="495"/>
      <c r="M22" s="495"/>
      <c r="N22" s="495"/>
      <c r="O22" s="84"/>
      <c r="P22" s="84"/>
      <c r="Q22" s="84"/>
    </row>
    <row r="23" s="84" customFormat="1" ht="21.75" customHeight="1">
      <c r="C23" s="85"/>
    </row>
    <row r="24" spans="1:21" ht="24.75" customHeight="1">
      <c r="A24" s="318" t="s">
        <v>238</v>
      </c>
      <c r="B24" s="318"/>
      <c r="C24" s="318"/>
      <c r="D24" s="318"/>
      <c r="E24" s="318"/>
      <c r="F24" s="318"/>
      <c r="G24" s="318"/>
      <c r="H24" s="318"/>
      <c r="I24" s="318"/>
      <c r="J24" s="318"/>
      <c r="K24" s="318"/>
      <c r="L24" s="318"/>
      <c r="M24" s="318"/>
      <c r="N24" s="475"/>
      <c r="O24" s="475"/>
      <c r="P24" s="475"/>
      <c r="Q24" s="475"/>
      <c r="R24" s="475"/>
      <c r="S24" s="475"/>
      <c r="T24" s="475"/>
      <c r="U24" s="475"/>
    </row>
    <row r="25" spans="1:4" ht="21.75" customHeight="1" thickBot="1">
      <c r="A25" s="493" t="s">
        <v>151</v>
      </c>
      <c r="B25" s="494"/>
      <c r="C25" s="494"/>
      <c r="D25" s="494"/>
    </row>
    <row r="26" spans="1:21" ht="21.75" customHeight="1">
      <c r="A26" s="419" t="s">
        <v>223</v>
      </c>
      <c r="B26" s="435"/>
      <c r="C26" s="435"/>
      <c r="D26" s="435"/>
      <c r="E26" s="435"/>
      <c r="F26" s="444" t="s">
        <v>92</v>
      </c>
      <c r="G26" s="419"/>
      <c r="H26" s="409" t="s">
        <v>239</v>
      </c>
      <c r="I26" s="487"/>
      <c r="J26" s="489" t="s">
        <v>375</v>
      </c>
      <c r="K26" s="490"/>
      <c r="L26" s="489" t="s">
        <v>375</v>
      </c>
      <c r="M26" s="490"/>
      <c r="N26" s="409" t="s">
        <v>240</v>
      </c>
      <c r="O26" s="487"/>
      <c r="P26" s="409" t="s">
        <v>240</v>
      </c>
      <c r="Q26" s="487"/>
      <c r="R26" s="409" t="s">
        <v>240</v>
      </c>
      <c r="S26" s="487"/>
      <c r="T26" s="409" t="s">
        <v>241</v>
      </c>
      <c r="U26" s="410"/>
    </row>
    <row r="27" spans="1:21" ht="21.75" customHeight="1">
      <c r="A27" s="438"/>
      <c r="B27" s="439"/>
      <c r="C27" s="439"/>
      <c r="D27" s="439"/>
      <c r="E27" s="439"/>
      <c r="F27" s="446"/>
      <c r="G27" s="421"/>
      <c r="H27" s="402" t="s">
        <v>242</v>
      </c>
      <c r="I27" s="488"/>
      <c r="J27" s="491" t="s">
        <v>243</v>
      </c>
      <c r="K27" s="492"/>
      <c r="L27" s="491" t="s">
        <v>244</v>
      </c>
      <c r="M27" s="492"/>
      <c r="N27" s="402" t="s">
        <v>245</v>
      </c>
      <c r="O27" s="488"/>
      <c r="P27" s="402" t="s">
        <v>246</v>
      </c>
      <c r="Q27" s="488"/>
      <c r="R27" s="402" t="s">
        <v>247</v>
      </c>
      <c r="S27" s="488"/>
      <c r="T27" s="402" t="s">
        <v>248</v>
      </c>
      <c r="U27" s="403"/>
    </row>
    <row r="28" spans="1:21" ht="21.75" customHeight="1">
      <c r="A28" s="345" t="s">
        <v>372</v>
      </c>
      <c r="B28" s="345"/>
      <c r="C28" s="13" t="s">
        <v>227</v>
      </c>
      <c r="D28" s="22" t="s">
        <v>229</v>
      </c>
      <c r="E28" s="11" t="s">
        <v>373</v>
      </c>
      <c r="F28" s="485" t="str">
        <f aca="true" t="shared" si="1" ref="F28:F42">IF((SUM(H28:T28))=0,"－",(SUM(H28:T28)))</f>
        <v>－</v>
      </c>
      <c r="G28" s="477"/>
      <c r="H28" s="477" t="s">
        <v>21</v>
      </c>
      <c r="I28" s="477"/>
      <c r="J28" s="477" t="s">
        <v>21</v>
      </c>
      <c r="K28" s="477"/>
      <c r="L28" s="477" t="s">
        <v>21</v>
      </c>
      <c r="M28" s="477"/>
      <c r="N28" s="477" t="s">
        <v>21</v>
      </c>
      <c r="O28" s="477"/>
      <c r="P28" s="477" t="s">
        <v>21</v>
      </c>
      <c r="Q28" s="477"/>
      <c r="R28" s="486" t="s">
        <v>21</v>
      </c>
      <c r="S28" s="486"/>
      <c r="T28" s="486" t="s">
        <v>21</v>
      </c>
      <c r="U28" s="486"/>
    </row>
    <row r="29" spans="1:21" ht="21.75" customHeight="1">
      <c r="A29" s="345" t="s">
        <v>95</v>
      </c>
      <c r="B29" s="345"/>
      <c r="C29" s="13" t="s">
        <v>230</v>
      </c>
      <c r="D29" s="22" t="s">
        <v>231</v>
      </c>
      <c r="E29" s="11" t="s">
        <v>97</v>
      </c>
      <c r="F29" s="485">
        <f t="shared" si="1"/>
        <v>84</v>
      </c>
      <c r="G29" s="477"/>
      <c r="H29" s="477" t="s">
        <v>21</v>
      </c>
      <c r="I29" s="477"/>
      <c r="J29" s="477" t="s">
        <v>21</v>
      </c>
      <c r="K29" s="477"/>
      <c r="L29" s="477" t="s">
        <v>21</v>
      </c>
      <c r="M29" s="477"/>
      <c r="N29" s="477" t="s">
        <v>21</v>
      </c>
      <c r="O29" s="477"/>
      <c r="P29" s="477" t="s">
        <v>21</v>
      </c>
      <c r="Q29" s="477"/>
      <c r="R29" s="486" t="s">
        <v>21</v>
      </c>
      <c r="S29" s="486"/>
      <c r="T29" s="486">
        <v>84</v>
      </c>
      <c r="U29" s="486"/>
    </row>
    <row r="30" spans="1:21" ht="21.75" customHeight="1">
      <c r="A30" s="496"/>
      <c r="B30" s="496"/>
      <c r="C30" s="13"/>
      <c r="D30" s="22" t="s">
        <v>228</v>
      </c>
      <c r="E30" s="11"/>
      <c r="F30" s="485">
        <f t="shared" si="1"/>
        <v>31</v>
      </c>
      <c r="G30" s="477"/>
      <c r="H30" s="477" t="s">
        <v>21</v>
      </c>
      <c r="I30" s="477"/>
      <c r="J30" s="477" t="s">
        <v>21</v>
      </c>
      <c r="K30" s="477"/>
      <c r="L30" s="477" t="s">
        <v>21</v>
      </c>
      <c r="M30" s="477"/>
      <c r="N30" s="477" t="s">
        <v>21</v>
      </c>
      <c r="O30" s="477"/>
      <c r="P30" s="477" t="s">
        <v>21</v>
      </c>
      <c r="Q30" s="477"/>
      <c r="R30" s="486" t="s">
        <v>21</v>
      </c>
      <c r="S30" s="486"/>
      <c r="T30" s="486">
        <v>31</v>
      </c>
      <c r="U30" s="486"/>
    </row>
    <row r="31" spans="1:21" ht="21.75" customHeight="1">
      <c r="A31" s="345"/>
      <c r="B31" s="345"/>
      <c r="C31" s="13"/>
      <c r="D31" s="22" t="s">
        <v>229</v>
      </c>
      <c r="E31" s="11"/>
      <c r="F31" s="485" t="str">
        <f t="shared" si="1"/>
        <v>－</v>
      </c>
      <c r="G31" s="477"/>
      <c r="H31" s="477" t="s">
        <v>21</v>
      </c>
      <c r="I31" s="477"/>
      <c r="J31" s="477" t="s">
        <v>21</v>
      </c>
      <c r="K31" s="477"/>
      <c r="L31" s="477" t="s">
        <v>21</v>
      </c>
      <c r="M31" s="477"/>
      <c r="N31" s="477" t="s">
        <v>21</v>
      </c>
      <c r="O31" s="477"/>
      <c r="P31" s="477" t="s">
        <v>21</v>
      </c>
      <c r="Q31" s="477"/>
      <c r="R31" s="486" t="s">
        <v>21</v>
      </c>
      <c r="S31" s="486"/>
      <c r="T31" s="486" t="s">
        <v>21</v>
      </c>
      <c r="U31" s="486"/>
    </row>
    <row r="32" spans="1:21" ht="21.75" customHeight="1">
      <c r="A32" s="345"/>
      <c r="B32" s="345"/>
      <c r="C32" s="13" t="s">
        <v>230</v>
      </c>
      <c r="D32" s="22" t="s">
        <v>232</v>
      </c>
      <c r="E32" s="11"/>
      <c r="F32" s="485" t="str">
        <f t="shared" si="1"/>
        <v>－</v>
      </c>
      <c r="G32" s="477"/>
      <c r="H32" s="477" t="s">
        <v>21</v>
      </c>
      <c r="I32" s="477"/>
      <c r="J32" s="477" t="s">
        <v>21</v>
      </c>
      <c r="K32" s="477"/>
      <c r="L32" s="477" t="s">
        <v>21</v>
      </c>
      <c r="M32" s="477"/>
      <c r="N32" s="477" t="s">
        <v>21</v>
      </c>
      <c r="O32" s="477"/>
      <c r="P32" s="477" t="s">
        <v>21</v>
      </c>
      <c r="Q32" s="477"/>
      <c r="R32" s="486" t="s">
        <v>21</v>
      </c>
      <c r="S32" s="486"/>
      <c r="T32" s="486" t="s">
        <v>21</v>
      </c>
      <c r="U32" s="486"/>
    </row>
    <row r="33" spans="1:21" ht="21.75" customHeight="1">
      <c r="A33" s="345"/>
      <c r="B33" s="345"/>
      <c r="C33" s="13" t="s">
        <v>230</v>
      </c>
      <c r="D33" s="22" t="s">
        <v>233</v>
      </c>
      <c r="E33" s="11"/>
      <c r="F33" s="485" t="str">
        <f t="shared" si="1"/>
        <v>－</v>
      </c>
      <c r="G33" s="477"/>
      <c r="H33" s="477" t="s">
        <v>21</v>
      </c>
      <c r="I33" s="477"/>
      <c r="J33" s="477" t="s">
        <v>21</v>
      </c>
      <c r="K33" s="477"/>
      <c r="L33" s="477" t="s">
        <v>21</v>
      </c>
      <c r="M33" s="477"/>
      <c r="N33" s="477" t="s">
        <v>21</v>
      </c>
      <c r="O33" s="477"/>
      <c r="P33" s="477" t="s">
        <v>21</v>
      </c>
      <c r="Q33" s="477"/>
      <c r="R33" s="486" t="s">
        <v>21</v>
      </c>
      <c r="S33" s="486"/>
      <c r="T33" s="486" t="s">
        <v>21</v>
      </c>
      <c r="U33" s="486"/>
    </row>
    <row r="34" spans="1:21" ht="21.75" customHeight="1">
      <c r="A34" s="345"/>
      <c r="B34" s="345"/>
      <c r="C34" s="13" t="s">
        <v>230</v>
      </c>
      <c r="D34" s="22" t="s">
        <v>227</v>
      </c>
      <c r="E34" s="11"/>
      <c r="F34" s="485">
        <f t="shared" si="1"/>
        <v>25</v>
      </c>
      <c r="G34" s="477"/>
      <c r="H34" s="477" t="s">
        <v>21</v>
      </c>
      <c r="I34" s="477"/>
      <c r="J34" s="477" t="s">
        <v>21</v>
      </c>
      <c r="K34" s="477"/>
      <c r="L34" s="477" t="s">
        <v>21</v>
      </c>
      <c r="M34" s="477"/>
      <c r="N34" s="477" t="s">
        <v>21</v>
      </c>
      <c r="O34" s="477"/>
      <c r="P34" s="477" t="s">
        <v>21</v>
      </c>
      <c r="Q34" s="477"/>
      <c r="R34" s="486">
        <v>25</v>
      </c>
      <c r="S34" s="486"/>
      <c r="T34" s="486" t="s">
        <v>21</v>
      </c>
      <c r="U34" s="486"/>
    </row>
    <row r="35" spans="1:21" ht="21.75" customHeight="1">
      <c r="A35" s="345"/>
      <c r="B35" s="345"/>
      <c r="C35" s="13" t="s">
        <v>230</v>
      </c>
      <c r="D35" s="22" t="s">
        <v>234</v>
      </c>
      <c r="E35" s="11"/>
      <c r="F35" s="485" t="str">
        <f t="shared" si="1"/>
        <v>－</v>
      </c>
      <c r="G35" s="477"/>
      <c r="H35" s="477" t="s">
        <v>21</v>
      </c>
      <c r="I35" s="477"/>
      <c r="J35" s="477" t="s">
        <v>21</v>
      </c>
      <c r="K35" s="477"/>
      <c r="L35" s="477" t="s">
        <v>21</v>
      </c>
      <c r="M35" s="477"/>
      <c r="N35" s="477" t="s">
        <v>21</v>
      </c>
      <c r="O35" s="477"/>
      <c r="P35" s="477" t="s">
        <v>21</v>
      </c>
      <c r="Q35" s="477"/>
      <c r="R35" s="486" t="s">
        <v>21</v>
      </c>
      <c r="S35" s="486"/>
      <c r="T35" s="486" t="s">
        <v>21</v>
      </c>
      <c r="U35" s="486"/>
    </row>
    <row r="36" spans="1:21" ht="21.75" customHeight="1">
      <c r="A36" s="345"/>
      <c r="B36" s="345"/>
      <c r="C36" s="13" t="s">
        <v>230</v>
      </c>
      <c r="D36" s="22" t="s">
        <v>145</v>
      </c>
      <c r="E36" s="11"/>
      <c r="F36" s="485" t="str">
        <f t="shared" si="1"/>
        <v>－</v>
      </c>
      <c r="G36" s="477"/>
      <c r="H36" s="477" t="s">
        <v>21</v>
      </c>
      <c r="I36" s="477"/>
      <c r="J36" s="477" t="s">
        <v>21</v>
      </c>
      <c r="K36" s="477"/>
      <c r="L36" s="477" t="s">
        <v>21</v>
      </c>
      <c r="M36" s="477"/>
      <c r="N36" s="477" t="s">
        <v>21</v>
      </c>
      <c r="O36" s="477"/>
      <c r="P36" s="477" t="s">
        <v>21</v>
      </c>
      <c r="Q36" s="477"/>
      <c r="R36" s="486" t="s">
        <v>21</v>
      </c>
      <c r="S36" s="486"/>
      <c r="T36" s="486" t="s">
        <v>21</v>
      </c>
      <c r="U36" s="486"/>
    </row>
    <row r="37" spans="1:21" ht="21.75" customHeight="1">
      <c r="A37" s="345"/>
      <c r="B37" s="345"/>
      <c r="C37" s="13" t="s">
        <v>230</v>
      </c>
      <c r="D37" s="22" t="s">
        <v>96</v>
      </c>
      <c r="E37" s="11"/>
      <c r="F37" s="485" t="str">
        <f t="shared" si="1"/>
        <v>－</v>
      </c>
      <c r="G37" s="477"/>
      <c r="H37" s="477" t="s">
        <v>21</v>
      </c>
      <c r="I37" s="477"/>
      <c r="J37" s="477" t="s">
        <v>21</v>
      </c>
      <c r="K37" s="477"/>
      <c r="L37" s="477" t="s">
        <v>21</v>
      </c>
      <c r="M37" s="477"/>
      <c r="N37" s="477" t="s">
        <v>21</v>
      </c>
      <c r="O37" s="477"/>
      <c r="P37" s="477" t="s">
        <v>21</v>
      </c>
      <c r="Q37" s="477"/>
      <c r="R37" s="486" t="s">
        <v>21</v>
      </c>
      <c r="S37" s="486"/>
      <c r="T37" s="486" t="s">
        <v>21</v>
      </c>
      <c r="U37" s="486"/>
    </row>
    <row r="38" spans="1:21" ht="21.75" customHeight="1">
      <c r="A38" s="345"/>
      <c r="B38" s="345"/>
      <c r="C38" s="13" t="s">
        <v>235</v>
      </c>
      <c r="D38" s="22" t="s">
        <v>236</v>
      </c>
      <c r="E38" s="11"/>
      <c r="F38" s="485">
        <f t="shared" si="1"/>
        <v>30</v>
      </c>
      <c r="G38" s="477"/>
      <c r="H38" s="477" t="s">
        <v>21</v>
      </c>
      <c r="I38" s="477"/>
      <c r="J38" s="477" t="s">
        <v>21</v>
      </c>
      <c r="K38" s="477"/>
      <c r="L38" s="477" t="s">
        <v>21</v>
      </c>
      <c r="M38" s="477"/>
      <c r="N38" s="477" t="s">
        <v>21</v>
      </c>
      <c r="O38" s="477"/>
      <c r="P38" s="477" t="s">
        <v>21</v>
      </c>
      <c r="Q38" s="477"/>
      <c r="R38" s="486" t="s">
        <v>21</v>
      </c>
      <c r="S38" s="486"/>
      <c r="T38" s="486">
        <v>30</v>
      </c>
      <c r="U38" s="486"/>
    </row>
    <row r="39" spans="1:21" ht="21.75" customHeight="1">
      <c r="A39" s="345"/>
      <c r="B39" s="345"/>
      <c r="C39" s="13" t="s">
        <v>235</v>
      </c>
      <c r="D39" s="22" t="s">
        <v>235</v>
      </c>
      <c r="E39" s="11"/>
      <c r="F39" s="485">
        <f t="shared" si="1"/>
        <v>37</v>
      </c>
      <c r="G39" s="477"/>
      <c r="H39" s="477" t="s">
        <v>21</v>
      </c>
      <c r="I39" s="477"/>
      <c r="J39" s="477" t="s">
        <v>21</v>
      </c>
      <c r="K39" s="477"/>
      <c r="L39" s="477" t="s">
        <v>21</v>
      </c>
      <c r="M39" s="477"/>
      <c r="N39" s="477" t="s">
        <v>21</v>
      </c>
      <c r="O39" s="477"/>
      <c r="P39" s="477" t="s">
        <v>21</v>
      </c>
      <c r="Q39" s="477"/>
      <c r="R39" s="486" t="s">
        <v>21</v>
      </c>
      <c r="S39" s="486"/>
      <c r="T39" s="486">
        <v>37</v>
      </c>
      <c r="U39" s="486"/>
    </row>
    <row r="40" spans="1:21" ht="21.75" customHeight="1">
      <c r="A40" s="345"/>
      <c r="B40" s="345"/>
      <c r="C40" s="13" t="s">
        <v>235</v>
      </c>
      <c r="D40" s="22" t="s">
        <v>228</v>
      </c>
      <c r="E40" s="11"/>
      <c r="F40" s="485" t="str">
        <f t="shared" si="1"/>
        <v>－</v>
      </c>
      <c r="G40" s="477"/>
      <c r="H40" s="477" t="s">
        <v>21</v>
      </c>
      <c r="I40" s="477"/>
      <c r="J40" s="477" t="s">
        <v>21</v>
      </c>
      <c r="K40" s="477"/>
      <c r="L40" s="477" t="s">
        <v>21</v>
      </c>
      <c r="M40" s="477"/>
      <c r="N40" s="477" t="s">
        <v>21</v>
      </c>
      <c r="O40" s="477"/>
      <c r="P40" s="477" t="s">
        <v>21</v>
      </c>
      <c r="Q40" s="477"/>
      <c r="R40" s="486" t="s">
        <v>21</v>
      </c>
      <c r="S40" s="486"/>
      <c r="T40" s="486" t="s">
        <v>21</v>
      </c>
      <c r="U40" s="486"/>
    </row>
    <row r="41" spans="1:22" ht="21.75" customHeight="1">
      <c r="A41" s="345"/>
      <c r="B41" s="345"/>
      <c r="C41" s="13" t="s">
        <v>235</v>
      </c>
      <c r="D41" s="22" t="s">
        <v>229</v>
      </c>
      <c r="E41" s="11"/>
      <c r="F41" s="485" t="str">
        <f t="shared" si="1"/>
        <v>－</v>
      </c>
      <c r="G41" s="477"/>
      <c r="H41" s="477" t="s">
        <v>21</v>
      </c>
      <c r="I41" s="477"/>
      <c r="J41" s="477" t="s">
        <v>21</v>
      </c>
      <c r="K41" s="477"/>
      <c r="L41" s="477" t="s">
        <v>21</v>
      </c>
      <c r="M41" s="477"/>
      <c r="N41" s="477" t="s">
        <v>21</v>
      </c>
      <c r="O41" s="477"/>
      <c r="P41" s="477" t="s">
        <v>21</v>
      </c>
      <c r="Q41" s="477"/>
      <c r="R41" s="486" t="s">
        <v>21</v>
      </c>
      <c r="S41" s="486"/>
      <c r="T41" s="486" t="s">
        <v>21</v>
      </c>
      <c r="U41" s="486"/>
      <c r="V41" s="7"/>
    </row>
    <row r="42" spans="1:22" s="7" customFormat="1" ht="21.75" customHeight="1">
      <c r="A42" s="345"/>
      <c r="B42" s="345"/>
      <c r="C42" s="83" t="s">
        <v>235</v>
      </c>
      <c r="D42" s="22" t="s">
        <v>232</v>
      </c>
      <c r="E42" s="91"/>
      <c r="F42" s="485" t="str">
        <f t="shared" si="1"/>
        <v>－</v>
      </c>
      <c r="G42" s="486"/>
      <c r="H42" s="477" t="s">
        <v>21</v>
      </c>
      <c r="I42" s="477"/>
      <c r="J42" s="477" t="s">
        <v>21</v>
      </c>
      <c r="K42" s="477"/>
      <c r="L42" s="477" t="s">
        <v>21</v>
      </c>
      <c r="M42" s="477"/>
      <c r="N42" s="477" t="s">
        <v>21</v>
      </c>
      <c r="O42" s="477"/>
      <c r="P42" s="477" t="s">
        <v>21</v>
      </c>
      <c r="Q42" s="477"/>
      <c r="R42" s="486" t="s">
        <v>21</v>
      </c>
      <c r="S42" s="486"/>
      <c r="T42" s="486" t="s">
        <v>21</v>
      </c>
      <c r="U42" s="486"/>
      <c r="V42" s="1"/>
    </row>
    <row r="43" spans="1:22" ht="21.75" customHeight="1">
      <c r="A43" s="340"/>
      <c r="B43" s="340"/>
      <c r="C43" s="83" t="s">
        <v>235</v>
      </c>
      <c r="D43" s="22" t="s">
        <v>233</v>
      </c>
      <c r="E43" s="93"/>
      <c r="F43" s="479" t="s">
        <v>21</v>
      </c>
      <c r="G43" s="480"/>
      <c r="H43" s="480" t="s">
        <v>21</v>
      </c>
      <c r="I43" s="480"/>
      <c r="J43" s="480" t="s">
        <v>21</v>
      </c>
      <c r="K43" s="480"/>
      <c r="L43" s="480" t="s">
        <v>21</v>
      </c>
      <c r="M43" s="480"/>
      <c r="N43" s="480" t="s">
        <v>21</v>
      </c>
      <c r="O43" s="480"/>
      <c r="P43" s="480" t="s">
        <v>21</v>
      </c>
      <c r="Q43" s="480"/>
      <c r="R43" s="480" t="s">
        <v>21</v>
      </c>
      <c r="S43" s="480"/>
      <c r="T43" s="480" t="s">
        <v>21</v>
      </c>
      <c r="U43" s="480"/>
      <c r="V43" s="7"/>
    </row>
    <row r="44" spans="1:21" s="7" customFormat="1" ht="21.75" customHeight="1" thickBot="1">
      <c r="A44" s="340"/>
      <c r="B44" s="340"/>
      <c r="C44" s="89" t="s">
        <v>235</v>
      </c>
      <c r="D44" s="97" t="s">
        <v>374</v>
      </c>
      <c r="E44" s="91"/>
      <c r="F44" s="497" t="s">
        <v>21</v>
      </c>
      <c r="G44" s="481"/>
      <c r="H44" s="481" t="s">
        <v>21</v>
      </c>
      <c r="I44" s="481"/>
      <c r="J44" s="481" t="s">
        <v>21</v>
      </c>
      <c r="K44" s="481"/>
      <c r="L44" s="481" t="s">
        <v>21</v>
      </c>
      <c r="M44" s="481"/>
      <c r="N44" s="481" t="s">
        <v>21</v>
      </c>
      <c r="O44" s="481"/>
      <c r="P44" s="481" t="s">
        <v>21</v>
      </c>
      <c r="Q44" s="481"/>
      <c r="R44" s="481" t="s">
        <v>21</v>
      </c>
      <c r="S44" s="481"/>
      <c r="T44" s="481" t="s">
        <v>21</v>
      </c>
      <c r="U44" s="481"/>
    </row>
    <row r="45" spans="1:21" ht="21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81"/>
      <c r="L45" s="82"/>
      <c r="M45" s="82"/>
      <c r="R45" s="319" t="s">
        <v>237</v>
      </c>
      <c r="S45" s="319"/>
      <c r="T45" s="319"/>
      <c r="U45" s="319"/>
    </row>
  </sheetData>
  <mergeCells count="283">
    <mergeCell ref="A5:B5"/>
    <mergeCell ref="F5:H5"/>
    <mergeCell ref="F6:H6"/>
    <mergeCell ref="I7:K7"/>
    <mergeCell ref="L4:N4"/>
    <mergeCell ref="L5:N5"/>
    <mergeCell ref="L6:N6"/>
    <mergeCell ref="L7:N7"/>
    <mergeCell ref="I4:K4"/>
    <mergeCell ref="I5:K5"/>
    <mergeCell ref="I6:K6"/>
    <mergeCell ref="L41:M41"/>
    <mergeCell ref="L38:M38"/>
    <mergeCell ref="L39:M39"/>
    <mergeCell ref="L40:M40"/>
    <mergeCell ref="L33:M33"/>
    <mergeCell ref="L34:M34"/>
    <mergeCell ref="L35:M35"/>
    <mergeCell ref="L42:M42"/>
    <mergeCell ref="N29:O29"/>
    <mergeCell ref="N30:O30"/>
    <mergeCell ref="N31:O31"/>
    <mergeCell ref="N32:O32"/>
    <mergeCell ref="N33:O33"/>
    <mergeCell ref="N34:O34"/>
    <mergeCell ref="N35:O35"/>
    <mergeCell ref="N36:O36"/>
    <mergeCell ref="L37:M37"/>
    <mergeCell ref="L36:M36"/>
    <mergeCell ref="L29:M29"/>
    <mergeCell ref="L30:M30"/>
    <mergeCell ref="L31:M31"/>
    <mergeCell ref="L32:M32"/>
    <mergeCell ref="J36:K36"/>
    <mergeCell ref="J37:K37"/>
    <mergeCell ref="J38:K38"/>
    <mergeCell ref="J39:K39"/>
    <mergeCell ref="N44:O44"/>
    <mergeCell ref="P44:Q44"/>
    <mergeCell ref="R44:S44"/>
    <mergeCell ref="T44:U44"/>
    <mergeCell ref="F44:G44"/>
    <mergeCell ref="H44:I44"/>
    <mergeCell ref="J44:K44"/>
    <mergeCell ref="L44:M44"/>
    <mergeCell ref="A43:B43"/>
    <mergeCell ref="A29:B29"/>
    <mergeCell ref="A41:B41"/>
    <mergeCell ref="A32:B32"/>
    <mergeCell ref="A33:B33"/>
    <mergeCell ref="A34:B34"/>
    <mergeCell ref="A35:B35"/>
    <mergeCell ref="A30:B30"/>
    <mergeCell ref="A31:B31"/>
    <mergeCell ref="H26:I26"/>
    <mergeCell ref="H27:I27"/>
    <mergeCell ref="A2:D2"/>
    <mergeCell ref="A44:B44"/>
    <mergeCell ref="A36:B36"/>
    <mergeCell ref="A37:B37"/>
    <mergeCell ref="A38:B38"/>
    <mergeCell ref="A39:B39"/>
    <mergeCell ref="A42:B42"/>
    <mergeCell ref="A40:B40"/>
    <mergeCell ref="A26:E27"/>
    <mergeCell ref="A28:B28"/>
    <mergeCell ref="A15:B15"/>
    <mergeCell ref="A16:B16"/>
    <mergeCell ref="A17:B17"/>
    <mergeCell ref="A20:B20"/>
    <mergeCell ref="A18:B18"/>
    <mergeCell ref="A25:D25"/>
    <mergeCell ref="A19:B19"/>
    <mergeCell ref="B22:N22"/>
    <mergeCell ref="A3:E3"/>
    <mergeCell ref="A13:B13"/>
    <mergeCell ref="A14:B14"/>
    <mergeCell ref="A8:B8"/>
    <mergeCell ref="A9:B9"/>
    <mergeCell ref="A10:B10"/>
    <mergeCell ref="A11:B11"/>
    <mergeCell ref="A12:B12"/>
    <mergeCell ref="A7:B7"/>
    <mergeCell ref="A4:B4"/>
    <mergeCell ref="F28:G28"/>
    <mergeCell ref="F43:G43"/>
    <mergeCell ref="F26:G27"/>
    <mergeCell ref="F37:G37"/>
    <mergeCell ref="F38:G38"/>
    <mergeCell ref="F29:G29"/>
    <mergeCell ref="F30:G30"/>
    <mergeCell ref="F31:G31"/>
    <mergeCell ref="F32:G32"/>
    <mergeCell ref="F33:G33"/>
    <mergeCell ref="F34:G34"/>
    <mergeCell ref="F35:G35"/>
    <mergeCell ref="F36:G36"/>
    <mergeCell ref="F39:G39"/>
    <mergeCell ref="F40:G40"/>
    <mergeCell ref="F41:G41"/>
    <mergeCell ref="F42:G42"/>
    <mergeCell ref="H43:I43"/>
    <mergeCell ref="H41:I41"/>
    <mergeCell ref="H42:I42"/>
    <mergeCell ref="H40:I40"/>
    <mergeCell ref="J42:K42"/>
    <mergeCell ref="J31:K31"/>
    <mergeCell ref="H39:I39"/>
    <mergeCell ref="H29:I29"/>
    <mergeCell ref="H30:I30"/>
    <mergeCell ref="H31:I31"/>
    <mergeCell ref="H32:I32"/>
    <mergeCell ref="H36:I36"/>
    <mergeCell ref="H37:I37"/>
    <mergeCell ref="H38:I38"/>
    <mergeCell ref="H28:I28"/>
    <mergeCell ref="H35:I35"/>
    <mergeCell ref="J40:K40"/>
    <mergeCell ref="J41:K41"/>
    <mergeCell ref="H33:I33"/>
    <mergeCell ref="H34:I34"/>
    <mergeCell ref="J32:K32"/>
    <mergeCell ref="J33:K33"/>
    <mergeCell ref="J34:K34"/>
    <mergeCell ref="J35:K35"/>
    <mergeCell ref="L43:M43"/>
    <mergeCell ref="J26:K26"/>
    <mergeCell ref="J27:K27"/>
    <mergeCell ref="L26:M26"/>
    <mergeCell ref="L27:M27"/>
    <mergeCell ref="L28:M28"/>
    <mergeCell ref="J28:K28"/>
    <mergeCell ref="J29:K29"/>
    <mergeCell ref="J30:K30"/>
    <mergeCell ref="J43:K43"/>
    <mergeCell ref="T26:U26"/>
    <mergeCell ref="T27:U27"/>
    <mergeCell ref="P27:Q27"/>
    <mergeCell ref="T28:U28"/>
    <mergeCell ref="P28:Q28"/>
    <mergeCell ref="N26:O26"/>
    <mergeCell ref="N27:O27"/>
    <mergeCell ref="P26:Q26"/>
    <mergeCell ref="R28:S28"/>
    <mergeCell ref="R26:S26"/>
    <mergeCell ref="R27:S27"/>
    <mergeCell ref="N28:O28"/>
    <mergeCell ref="N38:O38"/>
    <mergeCell ref="N39:O39"/>
    <mergeCell ref="P33:Q33"/>
    <mergeCell ref="P34:Q34"/>
    <mergeCell ref="N37:O37"/>
    <mergeCell ref="P35:Q35"/>
    <mergeCell ref="P36:Q36"/>
    <mergeCell ref="P37:Q37"/>
    <mergeCell ref="P38:Q38"/>
    <mergeCell ref="P39:Q39"/>
    <mergeCell ref="P29:Q29"/>
    <mergeCell ref="P30:Q30"/>
    <mergeCell ref="P31:Q31"/>
    <mergeCell ref="P32:Q32"/>
    <mergeCell ref="N40:O40"/>
    <mergeCell ref="N41:O41"/>
    <mergeCell ref="N42:O42"/>
    <mergeCell ref="P43:Q43"/>
    <mergeCell ref="N43:O43"/>
    <mergeCell ref="P42:Q42"/>
    <mergeCell ref="P40:Q40"/>
    <mergeCell ref="P41:Q41"/>
    <mergeCell ref="T33:U33"/>
    <mergeCell ref="T34:U34"/>
    <mergeCell ref="R43:S43"/>
    <mergeCell ref="R29:S29"/>
    <mergeCell ref="R30:S30"/>
    <mergeCell ref="R31:S31"/>
    <mergeCell ref="R32:S32"/>
    <mergeCell ref="R33:S33"/>
    <mergeCell ref="R34:S34"/>
    <mergeCell ref="R35:S35"/>
    <mergeCell ref="T29:U29"/>
    <mergeCell ref="T30:U30"/>
    <mergeCell ref="T31:U31"/>
    <mergeCell ref="T32:U32"/>
    <mergeCell ref="T35:U35"/>
    <mergeCell ref="R40:S40"/>
    <mergeCell ref="R37:S37"/>
    <mergeCell ref="R38:S38"/>
    <mergeCell ref="R39:S39"/>
    <mergeCell ref="R36:S36"/>
    <mergeCell ref="T36:U36"/>
    <mergeCell ref="T37:U37"/>
    <mergeCell ref="T38:U38"/>
    <mergeCell ref="R45:U45"/>
    <mergeCell ref="T39:U39"/>
    <mergeCell ref="T40:U40"/>
    <mergeCell ref="T41:U41"/>
    <mergeCell ref="T42:U42"/>
    <mergeCell ref="T43:U43"/>
    <mergeCell ref="R41:S41"/>
    <mergeCell ref="R42:S42"/>
    <mergeCell ref="I8:K8"/>
    <mergeCell ref="L14:N14"/>
    <mergeCell ref="L15:N15"/>
    <mergeCell ref="R15:U15"/>
    <mergeCell ref="O13:Q13"/>
    <mergeCell ref="O14:Q14"/>
    <mergeCell ref="O15:Q15"/>
    <mergeCell ref="R13:U13"/>
    <mergeCell ref="R14:U14"/>
    <mergeCell ref="I13:K13"/>
    <mergeCell ref="F3:H3"/>
    <mergeCell ref="F4:H4"/>
    <mergeCell ref="F11:H11"/>
    <mergeCell ref="F12:H12"/>
    <mergeCell ref="F7:H7"/>
    <mergeCell ref="F8:H8"/>
    <mergeCell ref="F17:H17"/>
    <mergeCell ref="O10:Q10"/>
    <mergeCell ref="O11:Q11"/>
    <mergeCell ref="R12:U12"/>
    <mergeCell ref="I10:K10"/>
    <mergeCell ref="I11:K11"/>
    <mergeCell ref="L16:N16"/>
    <mergeCell ref="O16:Q16"/>
    <mergeCell ref="L17:N17"/>
    <mergeCell ref="F14:H14"/>
    <mergeCell ref="F16:H16"/>
    <mergeCell ref="F9:H9"/>
    <mergeCell ref="F10:H10"/>
    <mergeCell ref="F15:H15"/>
    <mergeCell ref="I17:K17"/>
    <mergeCell ref="F19:H19"/>
    <mergeCell ref="F18:H18"/>
    <mergeCell ref="L10:N10"/>
    <mergeCell ref="L11:N11"/>
    <mergeCell ref="L12:N12"/>
    <mergeCell ref="F13:H13"/>
    <mergeCell ref="L13:N13"/>
    <mergeCell ref="I18:K18"/>
    <mergeCell ref="I12:K12"/>
    <mergeCell ref="I14:K14"/>
    <mergeCell ref="I15:K15"/>
    <mergeCell ref="I16:K16"/>
    <mergeCell ref="I9:K9"/>
    <mergeCell ref="R3:U3"/>
    <mergeCell ref="I3:K3"/>
    <mergeCell ref="L3:N3"/>
    <mergeCell ref="O3:Q3"/>
    <mergeCell ref="L9:N9"/>
    <mergeCell ref="R6:U6"/>
    <mergeCell ref="R7:U7"/>
    <mergeCell ref="R8:U8"/>
    <mergeCell ref="R9:U9"/>
    <mergeCell ref="R4:U4"/>
    <mergeCell ref="O12:Q12"/>
    <mergeCell ref="R16:U16"/>
    <mergeCell ref="R18:U18"/>
    <mergeCell ref="R10:U10"/>
    <mergeCell ref="R11:U11"/>
    <mergeCell ref="O4:Q4"/>
    <mergeCell ref="O5:Q5"/>
    <mergeCell ref="O6:Q6"/>
    <mergeCell ref="O7:Q7"/>
    <mergeCell ref="A1:U1"/>
    <mergeCell ref="F20:H20"/>
    <mergeCell ref="I19:K19"/>
    <mergeCell ref="L19:N19"/>
    <mergeCell ref="O19:Q19"/>
    <mergeCell ref="I20:K20"/>
    <mergeCell ref="R19:U19"/>
    <mergeCell ref="O17:Q17"/>
    <mergeCell ref="O18:Q18"/>
    <mergeCell ref="O20:Q20"/>
    <mergeCell ref="R5:U5"/>
    <mergeCell ref="R17:U17"/>
    <mergeCell ref="R21:U21"/>
    <mergeCell ref="A24:U24"/>
    <mergeCell ref="R20:U20"/>
    <mergeCell ref="L8:N8"/>
    <mergeCell ref="L18:N18"/>
    <mergeCell ref="L20:N20"/>
    <mergeCell ref="O8:Q8"/>
    <mergeCell ref="O9:Q9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BT48"/>
  <sheetViews>
    <sheetView showGridLines="0" workbookViewId="0" topLeftCell="A1">
      <selection activeCell="A1" sqref="A1:AI1"/>
    </sheetView>
  </sheetViews>
  <sheetFormatPr defaultColWidth="9.00390625" defaultRowHeight="18.75" customHeight="1"/>
  <cols>
    <col min="1" max="1" width="1.625" style="84" customWidth="1"/>
    <col min="2" max="35" width="2.625" style="84" customWidth="1"/>
    <col min="36" max="36" width="0.74609375" style="84" customWidth="1"/>
    <col min="37" max="37" width="1.00390625" style="84" customWidth="1"/>
    <col min="38" max="38" width="1.875" style="84" customWidth="1"/>
    <col min="39" max="39" width="3.00390625" style="84" customWidth="1"/>
    <col min="40" max="42" width="2.625" style="84" customWidth="1"/>
    <col min="43" max="43" width="3.375" style="84" customWidth="1"/>
    <col min="44" max="44" width="4.875" style="84" customWidth="1"/>
    <col min="45" max="16384" width="2.625" style="84" customWidth="1"/>
  </cols>
  <sheetData>
    <row r="1" spans="1:72" ht="18.75" customHeight="1">
      <c r="A1" s="318" t="s">
        <v>290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156"/>
      <c r="AK1" s="156"/>
      <c r="AL1" s="318" t="s">
        <v>291</v>
      </c>
      <c r="AM1" s="318"/>
      <c r="AN1" s="318"/>
      <c r="AO1" s="318"/>
      <c r="AP1" s="318"/>
      <c r="AQ1" s="318"/>
      <c r="AR1" s="318"/>
      <c r="AS1" s="318"/>
      <c r="AT1" s="318"/>
      <c r="AU1" s="318"/>
      <c r="AV1" s="318"/>
      <c r="AW1" s="318"/>
      <c r="AX1" s="318"/>
      <c r="AY1" s="318"/>
      <c r="AZ1" s="318"/>
      <c r="BA1" s="318"/>
      <c r="BB1" s="318"/>
      <c r="BC1" s="318"/>
      <c r="BD1" s="318"/>
      <c r="BE1" s="318"/>
      <c r="BF1" s="318"/>
      <c r="BG1" s="318"/>
      <c r="BH1" s="318"/>
      <c r="BI1" s="318"/>
      <c r="BJ1" s="318"/>
      <c r="BK1" s="318"/>
      <c r="BL1" s="318"/>
      <c r="BM1" s="318"/>
      <c r="BN1" s="318"/>
      <c r="BO1" s="318"/>
      <c r="BP1" s="318"/>
      <c r="BQ1" s="318"/>
      <c r="BR1" s="318"/>
      <c r="BS1" s="318"/>
      <c r="BT1" s="318"/>
    </row>
    <row r="2" spans="28:72" ht="18.75" customHeight="1" thickBot="1">
      <c r="AB2" s="568" t="s">
        <v>18</v>
      </c>
      <c r="AC2" s="569"/>
      <c r="AD2" s="569"/>
      <c r="AE2" s="569"/>
      <c r="AF2" s="569"/>
      <c r="AG2" s="569"/>
      <c r="AH2" s="569"/>
      <c r="AI2" s="569"/>
      <c r="AJ2" s="157"/>
      <c r="AK2" s="157"/>
      <c r="BM2" s="568" t="s">
        <v>18</v>
      </c>
      <c r="BN2" s="569"/>
      <c r="BO2" s="569"/>
      <c r="BP2" s="569"/>
      <c r="BQ2" s="569"/>
      <c r="BR2" s="569"/>
      <c r="BS2" s="569"/>
      <c r="BT2" s="569"/>
    </row>
    <row r="3" spans="1:72" ht="18.75" customHeight="1">
      <c r="A3" s="529" t="s">
        <v>419</v>
      </c>
      <c r="B3" s="529"/>
      <c r="C3" s="529"/>
      <c r="D3" s="529"/>
      <c r="E3" s="529"/>
      <c r="F3" s="529"/>
      <c r="G3" s="529"/>
      <c r="H3" s="530"/>
      <c r="I3" s="533" t="s">
        <v>292</v>
      </c>
      <c r="J3" s="534"/>
      <c r="K3" s="534"/>
      <c r="L3" s="534"/>
      <c r="M3" s="534"/>
      <c r="N3" s="534"/>
      <c r="O3" s="534"/>
      <c r="P3" s="534"/>
      <c r="Q3" s="535"/>
      <c r="R3" s="533" t="s">
        <v>293</v>
      </c>
      <c r="S3" s="534"/>
      <c r="T3" s="534"/>
      <c r="U3" s="534"/>
      <c r="V3" s="534"/>
      <c r="W3" s="534"/>
      <c r="X3" s="534"/>
      <c r="Y3" s="534"/>
      <c r="Z3" s="535"/>
      <c r="AA3" s="533" t="s">
        <v>294</v>
      </c>
      <c r="AB3" s="534"/>
      <c r="AC3" s="534"/>
      <c r="AD3" s="534"/>
      <c r="AE3" s="534"/>
      <c r="AF3" s="534"/>
      <c r="AG3" s="534"/>
      <c r="AH3" s="534"/>
      <c r="AI3" s="534"/>
      <c r="AJ3" s="92"/>
      <c r="AK3" s="600" t="s">
        <v>295</v>
      </c>
      <c r="AL3" s="600"/>
      <c r="AM3" s="600"/>
      <c r="AN3" s="600"/>
      <c r="AO3" s="600"/>
      <c r="AP3" s="600"/>
      <c r="AQ3" s="600"/>
      <c r="AR3" s="601"/>
      <c r="AS3" s="533" t="s">
        <v>296</v>
      </c>
      <c r="AT3" s="534"/>
      <c r="AU3" s="534"/>
      <c r="AV3" s="535"/>
      <c r="AW3" s="482" t="s">
        <v>297</v>
      </c>
      <c r="AX3" s="483"/>
      <c r="AY3" s="483"/>
      <c r="AZ3" s="483"/>
      <c r="BA3" s="483"/>
      <c r="BB3" s="483"/>
      <c r="BC3" s="483"/>
      <c r="BD3" s="483"/>
      <c r="BE3" s="483"/>
      <c r="BF3" s="483"/>
      <c r="BG3" s="483"/>
      <c r="BH3" s="483"/>
      <c r="BI3" s="483"/>
      <c r="BJ3" s="483"/>
      <c r="BK3" s="483"/>
      <c r="BL3" s="483"/>
      <c r="BM3" s="483"/>
      <c r="BN3" s="483"/>
      <c r="BO3" s="483"/>
      <c r="BP3" s="483"/>
      <c r="BQ3" s="483"/>
      <c r="BR3" s="483"/>
      <c r="BS3" s="483"/>
      <c r="BT3" s="483"/>
    </row>
    <row r="4" spans="1:72" ht="18.75" customHeight="1">
      <c r="A4" s="531"/>
      <c r="B4" s="531"/>
      <c r="C4" s="531"/>
      <c r="D4" s="531"/>
      <c r="E4" s="531"/>
      <c r="F4" s="531"/>
      <c r="G4" s="531"/>
      <c r="H4" s="532"/>
      <c r="I4" s="536"/>
      <c r="J4" s="537"/>
      <c r="K4" s="537"/>
      <c r="L4" s="537"/>
      <c r="M4" s="537"/>
      <c r="N4" s="537"/>
      <c r="O4" s="537"/>
      <c r="P4" s="537"/>
      <c r="Q4" s="538"/>
      <c r="R4" s="536"/>
      <c r="S4" s="537"/>
      <c r="T4" s="537"/>
      <c r="U4" s="537"/>
      <c r="V4" s="537"/>
      <c r="W4" s="537"/>
      <c r="X4" s="537"/>
      <c r="Y4" s="537"/>
      <c r="Z4" s="538"/>
      <c r="AA4" s="536"/>
      <c r="AB4" s="537"/>
      <c r="AC4" s="537"/>
      <c r="AD4" s="537"/>
      <c r="AE4" s="537"/>
      <c r="AF4" s="537"/>
      <c r="AG4" s="537"/>
      <c r="AH4" s="537"/>
      <c r="AI4" s="537"/>
      <c r="AJ4" s="92"/>
      <c r="AK4" s="602"/>
      <c r="AL4" s="602"/>
      <c r="AM4" s="602"/>
      <c r="AN4" s="602"/>
      <c r="AO4" s="602"/>
      <c r="AP4" s="602"/>
      <c r="AQ4" s="602"/>
      <c r="AR4" s="603"/>
      <c r="AS4" s="583"/>
      <c r="AT4" s="427"/>
      <c r="AU4" s="427"/>
      <c r="AV4" s="447"/>
      <c r="AW4" s="545" t="s">
        <v>420</v>
      </c>
      <c r="AX4" s="546"/>
      <c r="AY4" s="546"/>
      <c r="AZ4" s="579"/>
      <c r="BA4" s="545" t="s">
        <v>298</v>
      </c>
      <c r="BB4" s="546"/>
      <c r="BC4" s="546"/>
      <c r="BD4" s="579"/>
      <c r="BE4" s="545" t="s">
        <v>421</v>
      </c>
      <c r="BF4" s="546"/>
      <c r="BG4" s="546"/>
      <c r="BH4" s="579"/>
      <c r="BI4" s="545" t="s">
        <v>20</v>
      </c>
      <c r="BJ4" s="546"/>
      <c r="BK4" s="546"/>
      <c r="BL4" s="579"/>
      <c r="BM4" s="545" t="s">
        <v>19</v>
      </c>
      <c r="BN4" s="546"/>
      <c r="BO4" s="546"/>
      <c r="BP4" s="579"/>
      <c r="BQ4" s="545" t="s">
        <v>422</v>
      </c>
      <c r="BR4" s="546"/>
      <c r="BS4" s="546"/>
      <c r="BT4" s="546"/>
    </row>
    <row r="5" spans="1:72" ht="18.75" customHeight="1">
      <c r="A5" s="522" t="s">
        <v>411</v>
      </c>
      <c r="B5" s="522"/>
      <c r="C5" s="522"/>
      <c r="D5" s="94" t="s">
        <v>405</v>
      </c>
      <c r="E5" s="94" t="s">
        <v>403</v>
      </c>
      <c r="F5" s="427" t="s">
        <v>404</v>
      </c>
      <c r="G5" s="427"/>
      <c r="H5" s="93"/>
      <c r="I5" s="585">
        <v>62650</v>
      </c>
      <c r="J5" s="584"/>
      <c r="K5" s="584"/>
      <c r="L5" s="584"/>
      <c r="M5" s="584"/>
      <c r="N5" s="584"/>
      <c r="O5" s="584"/>
      <c r="P5" s="584"/>
      <c r="Q5" s="584"/>
      <c r="R5" s="584">
        <v>50770</v>
      </c>
      <c r="S5" s="584"/>
      <c r="T5" s="584"/>
      <c r="U5" s="584"/>
      <c r="V5" s="584"/>
      <c r="W5" s="584"/>
      <c r="X5" s="584"/>
      <c r="Y5" s="584"/>
      <c r="Z5" s="584"/>
      <c r="AA5" s="584">
        <v>11880</v>
      </c>
      <c r="AB5" s="584"/>
      <c r="AC5" s="584"/>
      <c r="AD5" s="584"/>
      <c r="AE5" s="584"/>
      <c r="AF5" s="584"/>
      <c r="AG5" s="584"/>
      <c r="AH5" s="584"/>
      <c r="AI5" s="584"/>
      <c r="AJ5" s="251"/>
      <c r="AK5" s="604"/>
      <c r="AL5" s="604"/>
      <c r="AM5" s="604"/>
      <c r="AN5" s="604"/>
      <c r="AO5" s="604"/>
      <c r="AP5" s="604"/>
      <c r="AQ5" s="604"/>
      <c r="AR5" s="605"/>
      <c r="AS5" s="536"/>
      <c r="AT5" s="537"/>
      <c r="AU5" s="537"/>
      <c r="AV5" s="538"/>
      <c r="AW5" s="580" t="s">
        <v>423</v>
      </c>
      <c r="AX5" s="581"/>
      <c r="AY5" s="581"/>
      <c r="AZ5" s="582"/>
      <c r="BA5" s="580" t="s">
        <v>299</v>
      </c>
      <c r="BB5" s="581"/>
      <c r="BC5" s="581"/>
      <c r="BD5" s="582"/>
      <c r="BE5" s="580" t="s">
        <v>300</v>
      </c>
      <c r="BF5" s="581"/>
      <c r="BG5" s="581"/>
      <c r="BH5" s="582"/>
      <c r="BI5" s="580" t="s">
        <v>301</v>
      </c>
      <c r="BJ5" s="581"/>
      <c r="BK5" s="581"/>
      <c r="BL5" s="582"/>
      <c r="BM5" s="580" t="s">
        <v>302</v>
      </c>
      <c r="BN5" s="581"/>
      <c r="BO5" s="581"/>
      <c r="BP5" s="582"/>
      <c r="BQ5" s="580" t="s">
        <v>303</v>
      </c>
      <c r="BR5" s="581"/>
      <c r="BS5" s="581"/>
      <c r="BT5" s="581"/>
    </row>
    <row r="6" spans="1:72" ht="18.75" customHeight="1" thickBot="1">
      <c r="A6" s="132"/>
      <c r="B6" s="132"/>
      <c r="C6" s="132"/>
      <c r="D6" s="138" t="s">
        <v>428</v>
      </c>
      <c r="E6" s="138" t="s">
        <v>429</v>
      </c>
      <c r="F6" s="132"/>
      <c r="G6" s="132"/>
      <c r="H6" s="133"/>
      <c r="I6" s="609">
        <v>65570</v>
      </c>
      <c r="J6" s="608"/>
      <c r="K6" s="608"/>
      <c r="L6" s="608"/>
      <c r="M6" s="608"/>
      <c r="N6" s="608"/>
      <c r="O6" s="608"/>
      <c r="P6" s="608"/>
      <c r="Q6" s="608"/>
      <c r="R6" s="608">
        <v>55030</v>
      </c>
      <c r="S6" s="608"/>
      <c r="T6" s="608"/>
      <c r="U6" s="608"/>
      <c r="V6" s="608"/>
      <c r="W6" s="608"/>
      <c r="X6" s="608"/>
      <c r="Y6" s="608"/>
      <c r="Z6" s="608"/>
      <c r="AA6" s="608">
        <v>10540</v>
      </c>
      <c r="AB6" s="608"/>
      <c r="AC6" s="608"/>
      <c r="AD6" s="608"/>
      <c r="AE6" s="608"/>
      <c r="AF6" s="608"/>
      <c r="AG6" s="608"/>
      <c r="AH6" s="608"/>
      <c r="AI6" s="608"/>
      <c r="AJ6" s="252"/>
      <c r="AK6" s="167"/>
      <c r="AL6" s="515" t="s">
        <v>402</v>
      </c>
      <c r="AM6" s="515"/>
      <c r="AN6" s="515"/>
      <c r="AO6" s="149" t="s">
        <v>430</v>
      </c>
      <c r="AP6" s="149" t="s">
        <v>431</v>
      </c>
      <c r="AQ6" s="168" t="s">
        <v>404</v>
      </c>
      <c r="AR6" s="169"/>
      <c r="AS6" s="514">
        <f>SUM(AS9:AV10)</f>
        <v>55030</v>
      </c>
      <c r="AT6" s="514"/>
      <c r="AU6" s="514"/>
      <c r="AV6" s="514"/>
      <c r="AW6" s="514">
        <f>SUM(AW9:AZ10)</f>
        <v>27560</v>
      </c>
      <c r="AX6" s="514"/>
      <c r="AY6" s="514"/>
      <c r="AZ6" s="514"/>
      <c r="BA6" s="514">
        <f>SUM(BA9:BD10)</f>
        <v>5210</v>
      </c>
      <c r="BB6" s="514"/>
      <c r="BC6" s="514"/>
      <c r="BD6" s="514"/>
      <c r="BE6" s="514">
        <f>SUM(BE9:BH10)</f>
        <v>6160</v>
      </c>
      <c r="BF6" s="514"/>
      <c r="BG6" s="514"/>
      <c r="BH6" s="514"/>
      <c r="BI6" s="514">
        <f>SUM(BI9:BL10)</f>
        <v>5360</v>
      </c>
      <c r="BJ6" s="514"/>
      <c r="BK6" s="514"/>
      <c r="BL6" s="514"/>
      <c r="BM6" s="514">
        <f>SUM(BM9:BP10)</f>
        <v>6730</v>
      </c>
      <c r="BN6" s="514"/>
      <c r="BO6" s="514"/>
      <c r="BP6" s="514"/>
      <c r="BQ6" s="514">
        <f>SUM(BQ9:BT10)</f>
        <v>3360</v>
      </c>
      <c r="BR6" s="514"/>
      <c r="BS6" s="514"/>
      <c r="BT6" s="514"/>
    </row>
    <row r="7" spans="1:72" ht="18.75" customHeight="1">
      <c r="A7" s="586" t="s">
        <v>432</v>
      </c>
      <c r="B7" s="586"/>
      <c r="C7" s="586"/>
      <c r="D7" s="586"/>
      <c r="E7" s="586"/>
      <c r="F7" s="586"/>
      <c r="G7" s="586"/>
      <c r="H7" s="586"/>
      <c r="I7" s="586"/>
      <c r="J7" s="586"/>
      <c r="K7" s="586"/>
      <c r="L7" s="586"/>
      <c r="M7" s="586"/>
      <c r="N7" s="586"/>
      <c r="O7" s="586"/>
      <c r="P7" s="586"/>
      <c r="Q7" s="586"/>
      <c r="R7" s="586"/>
      <c r="S7" s="586"/>
      <c r="T7" s="586"/>
      <c r="U7" s="586"/>
      <c r="V7" s="586"/>
      <c r="W7" s="586"/>
      <c r="X7" s="586"/>
      <c r="Y7" s="586"/>
      <c r="Z7" s="586"/>
      <c r="AA7" s="124"/>
      <c r="AB7" s="124"/>
      <c r="AC7" s="124"/>
      <c r="AD7" s="124"/>
      <c r="AE7" s="124"/>
      <c r="AF7" s="124"/>
      <c r="AG7" s="124"/>
      <c r="AH7" s="124"/>
      <c r="AI7" s="125" t="s">
        <v>433</v>
      </c>
      <c r="AJ7" s="179"/>
      <c r="AK7" s="102"/>
      <c r="AL7" s="427"/>
      <c r="AM7" s="427"/>
      <c r="AN7" s="427"/>
      <c r="AO7" s="427"/>
      <c r="AP7" s="427"/>
      <c r="AQ7" s="427"/>
      <c r="AR7" s="447"/>
      <c r="AS7" s="382"/>
      <c r="AT7" s="498"/>
      <c r="AU7" s="498"/>
      <c r="AV7" s="498"/>
      <c r="AW7" s="498"/>
      <c r="AX7" s="498"/>
      <c r="AY7" s="498"/>
      <c r="AZ7" s="498"/>
      <c r="BA7" s="498"/>
      <c r="BB7" s="498"/>
      <c r="BC7" s="498"/>
      <c r="BD7" s="498"/>
      <c r="BE7" s="498"/>
      <c r="BF7" s="498"/>
      <c r="BG7" s="498"/>
      <c r="BH7" s="498"/>
      <c r="BI7" s="498"/>
      <c r="BJ7" s="498"/>
      <c r="BK7" s="498"/>
      <c r="BL7" s="498"/>
      <c r="BM7" s="498"/>
      <c r="BN7" s="498"/>
      <c r="BO7" s="498"/>
      <c r="BP7" s="498"/>
      <c r="BQ7" s="498"/>
      <c r="BR7" s="498"/>
      <c r="BS7" s="498"/>
      <c r="BT7" s="498"/>
    </row>
    <row r="8" spans="2:72" ht="18.75" customHeight="1"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AD8" s="520" t="s">
        <v>352</v>
      </c>
      <c r="AE8" s="520"/>
      <c r="AF8" s="520"/>
      <c r="AG8" s="520"/>
      <c r="AH8" s="520"/>
      <c r="AI8" s="520"/>
      <c r="AJ8" s="179"/>
      <c r="AK8" s="170"/>
      <c r="AL8" s="512" t="s">
        <v>424</v>
      </c>
      <c r="AM8" s="512"/>
      <c r="AN8" s="512"/>
      <c r="AO8" s="512"/>
      <c r="AP8" s="512"/>
      <c r="AQ8" s="512"/>
      <c r="AR8" s="513"/>
      <c r="AS8" s="507">
        <f>SUM(AS9:AV10)</f>
        <v>55030</v>
      </c>
      <c r="AT8" s="508"/>
      <c r="AU8" s="508"/>
      <c r="AV8" s="508"/>
      <c r="AW8" s="508">
        <f>SUM(AW9:AZ10)</f>
        <v>27560</v>
      </c>
      <c r="AX8" s="508"/>
      <c r="AY8" s="508"/>
      <c r="AZ8" s="508"/>
      <c r="BA8" s="508">
        <f>SUM(BA9:BD10)</f>
        <v>5210</v>
      </c>
      <c r="BB8" s="508"/>
      <c r="BC8" s="508"/>
      <c r="BD8" s="508"/>
      <c r="BE8" s="508">
        <f>SUM(BE9:BH10)</f>
        <v>6160</v>
      </c>
      <c r="BF8" s="508"/>
      <c r="BG8" s="508"/>
      <c r="BH8" s="508"/>
      <c r="BI8" s="508">
        <f>SUM(BI9:BL10)</f>
        <v>5360</v>
      </c>
      <c r="BJ8" s="508"/>
      <c r="BK8" s="508"/>
      <c r="BL8" s="508"/>
      <c r="BM8" s="508">
        <f>SUM(BM9:BP10)</f>
        <v>6730</v>
      </c>
      <c r="BN8" s="508"/>
      <c r="BO8" s="508"/>
      <c r="BP8" s="508"/>
      <c r="BQ8" s="508">
        <f>SUM(BQ9:BT10)</f>
        <v>3360</v>
      </c>
      <c r="BR8" s="508"/>
      <c r="BS8" s="508"/>
      <c r="BT8" s="508"/>
    </row>
    <row r="9" spans="1:72" ht="18.75" customHeight="1">
      <c r="A9" s="136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AD9" s="102"/>
      <c r="AE9" s="102"/>
      <c r="AF9" s="102"/>
      <c r="AG9" s="102"/>
      <c r="AH9" s="102"/>
      <c r="AI9" s="102"/>
      <c r="AJ9" s="179"/>
      <c r="AL9" s="348" t="s">
        <v>304</v>
      </c>
      <c r="AM9" s="348"/>
      <c r="AN9" s="348"/>
      <c r="AO9" s="348"/>
      <c r="AP9" s="348"/>
      <c r="AQ9" s="348"/>
      <c r="AR9" s="349"/>
      <c r="AS9" s="382">
        <v>52540</v>
      </c>
      <c r="AT9" s="498"/>
      <c r="AU9" s="498"/>
      <c r="AV9" s="498"/>
      <c r="AW9" s="498">
        <v>25810</v>
      </c>
      <c r="AX9" s="498"/>
      <c r="AY9" s="498"/>
      <c r="AZ9" s="498"/>
      <c r="BA9" s="498">
        <v>5000</v>
      </c>
      <c r="BB9" s="498"/>
      <c r="BC9" s="498"/>
      <c r="BD9" s="498"/>
      <c r="BE9" s="498">
        <v>5980</v>
      </c>
      <c r="BF9" s="498"/>
      <c r="BG9" s="498"/>
      <c r="BH9" s="498"/>
      <c r="BI9" s="498">
        <v>5230</v>
      </c>
      <c r="BJ9" s="498"/>
      <c r="BK9" s="498"/>
      <c r="BL9" s="498"/>
      <c r="BM9" s="498">
        <v>6640</v>
      </c>
      <c r="BN9" s="498"/>
      <c r="BO9" s="498"/>
      <c r="BP9" s="498"/>
      <c r="BQ9" s="498">
        <v>3230</v>
      </c>
      <c r="BR9" s="498"/>
      <c r="BS9" s="498"/>
      <c r="BT9" s="498"/>
    </row>
    <row r="10" spans="36:72" ht="21.75" customHeight="1">
      <c r="AJ10" s="92"/>
      <c r="AK10" s="156"/>
      <c r="AL10" s="509" t="s">
        <v>442</v>
      </c>
      <c r="AM10" s="510"/>
      <c r="AN10" s="510"/>
      <c r="AO10" s="510"/>
      <c r="AP10" s="510"/>
      <c r="AQ10" s="510"/>
      <c r="AR10" s="511"/>
      <c r="AS10" s="382">
        <f>SUM(AW10:BT10)</f>
        <v>2490</v>
      </c>
      <c r="AT10" s="383"/>
      <c r="AU10" s="383"/>
      <c r="AV10" s="383"/>
      <c r="AW10" s="383">
        <v>1750</v>
      </c>
      <c r="AX10" s="383"/>
      <c r="AY10" s="383"/>
      <c r="AZ10" s="383"/>
      <c r="BA10" s="383">
        <v>210</v>
      </c>
      <c r="BB10" s="383"/>
      <c r="BC10" s="383"/>
      <c r="BD10" s="383"/>
      <c r="BE10" s="383">
        <v>180</v>
      </c>
      <c r="BF10" s="383"/>
      <c r="BG10" s="383"/>
      <c r="BH10" s="383"/>
      <c r="BI10" s="383">
        <v>130</v>
      </c>
      <c r="BJ10" s="383"/>
      <c r="BK10" s="383"/>
      <c r="BL10" s="383"/>
      <c r="BM10" s="383">
        <v>90</v>
      </c>
      <c r="BN10" s="383"/>
      <c r="BO10" s="383"/>
      <c r="BP10" s="383"/>
      <c r="BQ10" s="383">
        <v>130</v>
      </c>
      <c r="BR10" s="383"/>
      <c r="BS10" s="383"/>
      <c r="BT10" s="383"/>
    </row>
    <row r="11" spans="1:72" ht="21.75" customHeight="1">
      <c r="A11" s="318" t="s">
        <v>305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  <c r="L11" s="318"/>
      <c r="M11" s="318"/>
      <c r="N11" s="318"/>
      <c r="O11" s="318"/>
      <c r="P11" s="318"/>
      <c r="Q11" s="318"/>
      <c r="R11" s="318"/>
      <c r="S11" s="318"/>
      <c r="T11" s="318"/>
      <c r="U11" s="318"/>
      <c r="V11" s="318"/>
      <c r="W11" s="318"/>
      <c r="X11" s="318"/>
      <c r="Y11" s="318"/>
      <c r="Z11" s="318"/>
      <c r="AA11" s="318"/>
      <c r="AB11" s="318"/>
      <c r="AC11" s="318"/>
      <c r="AD11" s="318"/>
      <c r="AE11" s="318"/>
      <c r="AF11" s="318"/>
      <c r="AG11" s="318"/>
      <c r="AH11" s="318"/>
      <c r="AI11" s="318"/>
      <c r="AJ11" s="177"/>
      <c r="AK11" s="156"/>
      <c r="AL11" s="164"/>
      <c r="AM11" s="164"/>
      <c r="AN11" s="164"/>
      <c r="AO11" s="164"/>
      <c r="AP11" s="164"/>
      <c r="AQ11" s="164"/>
      <c r="AR11" s="165"/>
      <c r="AS11" s="88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</row>
    <row r="12" spans="1:72" ht="19.5" customHeight="1">
      <c r="A12" s="156"/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77"/>
      <c r="AK12" s="156"/>
      <c r="AL12" s="512" t="s">
        <v>425</v>
      </c>
      <c r="AM12" s="512"/>
      <c r="AN12" s="512"/>
      <c r="AO12" s="512"/>
      <c r="AP12" s="512"/>
      <c r="AQ12" s="512"/>
      <c r="AR12" s="513"/>
      <c r="AS12" s="507">
        <f>SUM(AS13:AV17)</f>
        <v>55030</v>
      </c>
      <c r="AT12" s="508"/>
      <c r="AU12" s="508"/>
      <c r="AV12" s="508"/>
      <c r="AW12" s="508">
        <f>SUM(AW13:AZ17)</f>
        <v>27570</v>
      </c>
      <c r="AX12" s="508"/>
      <c r="AY12" s="508"/>
      <c r="AZ12" s="508"/>
      <c r="BA12" s="508">
        <f>SUM(BA13:BD17)</f>
        <v>5210</v>
      </c>
      <c r="BB12" s="508"/>
      <c r="BC12" s="508"/>
      <c r="BD12" s="508"/>
      <c r="BE12" s="508">
        <f>SUM(BE13:BH17)</f>
        <v>6170</v>
      </c>
      <c r="BF12" s="508"/>
      <c r="BG12" s="508"/>
      <c r="BH12" s="508"/>
      <c r="BI12" s="508">
        <f>SUM(BI13:BL17)</f>
        <v>5340</v>
      </c>
      <c r="BJ12" s="508"/>
      <c r="BK12" s="508"/>
      <c r="BL12" s="508"/>
      <c r="BM12" s="508">
        <f>SUM(BM13:BP17)</f>
        <v>6740</v>
      </c>
      <c r="BN12" s="508"/>
      <c r="BO12" s="508"/>
      <c r="BP12" s="508"/>
      <c r="BQ12" s="508">
        <f>SUM(BQ13:BT17)</f>
        <v>3360</v>
      </c>
      <c r="BR12" s="508"/>
      <c r="BS12" s="508"/>
      <c r="BT12" s="508"/>
    </row>
    <row r="13" spans="1:72" ht="21.75" customHeight="1" thickBot="1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568" t="s">
        <v>18</v>
      </c>
      <c r="W13" s="568"/>
      <c r="X13" s="568"/>
      <c r="Y13" s="568"/>
      <c r="Z13" s="568"/>
      <c r="AA13" s="568"/>
      <c r="AB13" s="568"/>
      <c r="AC13" s="568"/>
      <c r="AD13" s="568"/>
      <c r="AE13" s="568"/>
      <c r="AF13" s="568"/>
      <c r="AG13" s="568"/>
      <c r="AH13" s="568"/>
      <c r="AI13" s="568"/>
      <c r="AJ13" s="119"/>
      <c r="AK13" s="119"/>
      <c r="AL13" s="348" t="s">
        <v>306</v>
      </c>
      <c r="AM13" s="348"/>
      <c r="AN13" s="348"/>
      <c r="AO13" s="348"/>
      <c r="AP13" s="348"/>
      <c r="AQ13" s="348"/>
      <c r="AR13" s="349"/>
      <c r="AS13" s="382">
        <v>15110</v>
      </c>
      <c r="AT13" s="498"/>
      <c r="AU13" s="498"/>
      <c r="AV13" s="498"/>
      <c r="AW13" s="498">
        <v>11220</v>
      </c>
      <c r="AX13" s="498"/>
      <c r="AY13" s="498"/>
      <c r="AZ13" s="498"/>
      <c r="BA13" s="498">
        <v>1360</v>
      </c>
      <c r="BB13" s="498"/>
      <c r="BC13" s="498"/>
      <c r="BD13" s="498"/>
      <c r="BE13" s="498">
        <v>1000</v>
      </c>
      <c r="BF13" s="498"/>
      <c r="BG13" s="498"/>
      <c r="BH13" s="498"/>
      <c r="BI13" s="498">
        <v>700</v>
      </c>
      <c r="BJ13" s="498"/>
      <c r="BK13" s="498"/>
      <c r="BL13" s="498"/>
      <c r="BM13" s="498">
        <v>390</v>
      </c>
      <c r="BN13" s="498"/>
      <c r="BO13" s="498"/>
      <c r="BP13" s="498"/>
      <c r="BQ13" s="498">
        <v>290</v>
      </c>
      <c r="BR13" s="498"/>
      <c r="BS13" s="498"/>
      <c r="BT13" s="498"/>
    </row>
    <row r="14" spans="1:72" ht="21.75" customHeight="1">
      <c r="A14" s="534" t="s">
        <v>407</v>
      </c>
      <c r="B14" s="534"/>
      <c r="C14" s="534"/>
      <c r="D14" s="534"/>
      <c r="E14" s="534"/>
      <c r="F14" s="533" t="s">
        <v>408</v>
      </c>
      <c r="G14" s="534"/>
      <c r="H14" s="534"/>
      <c r="I14" s="535"/>
      <c r="J14" s="563" t="s">
        <v>307</v>
      </c>
      <c r="K14" s="563"/>
      <c r="L14" s="563"/>
      <c r="M14" s="563"/>
      <c r="N14" s="563"/>
      <c r="O14" s="563" t="s">
        <v>308</v>
      </c>
      <c r="P14" s="563"/>
      <c r="Q14" s="563"/>
      <c r="R14" s="563"/>
      <c r="S14" s="563"/>
      <c r="T14" s="563" t="s">
        <v>309</v>
      </c>
      <c r="U14" s="563"/>
      <c r="V14" s="563"/>
      <c r="W14" s="563"/>
      <c r="X14" s="563"/>
      <c r="Y14" s="566" t="s">
        <v>310</v>
      </c>
      <c r="Z14" s="566"/>
      <c r="AA14" s="566"/>
      <c r="AB14" s="566"/>
      <c r="AC14" s="588" t="s">
        <v>406</v>
      </c>
      <c r="AD14" s="588"/>
      <c r="AE14" s="588"/>
      <c r="AF14" s="588"/>
      <c r="AG14" s="534" t="s">
        <v>315</v>
      </c>
      <c r="AH14" s="534"/>
      <c r="AI14" s="534"/>
      <c r="AJ14" s="92"/>
      <c r="AK14" s="92"/>
      <c r="AL14" s="348" t="s">
        <v>311</v>
      </c>
      <c r="AM14" s="348"/>
      <c r="AN14" s="348"/>
      <c r="AO14" s="348"/>
      <c r="AP14" s="348"/>
      <c r="AQ14" s="348"/>
      <c r="AR14" s="349"/>
      <c r="AS14" s="382">
        <v>14990</v>
      </c>
      <c r="AT14" s="498"/>
      <c r="AU14" s="498"/>
      <c r="AV14" s="498"/>
      <c r="AW14" s="498">
        <v>8010</v>
      </c>
      <c r="AX14" s="498"/>
      <c r="AY14" s="498"/>
      <c r="AZ14" s="498"/>
      <c r="BA14" s="498">
        <v>1830</v>
      </c>
      <c r="BB14" s="498"/>
      <c r="BC14" s="498"/>
      <c r="BD14" s="498"/>
      <c r="BE14" s="498">
        <v>1830</v>
      </c>
      <c r="BF14" s="498"/>
      <c r="BG14" s="498"/>
      <c r="BH14" s="498"/>
      <c r="BI14" s="498">
        <v>1230</v>
      </c>
      <c r="BJ14" s="498"/>
      <c r="BK14" s="498"/>
      <c r="BL14" s="498"/>
      <c r="BM14" s="498">
        <v>1540</v>
      </c>
      <c r="BN14" s="498"/>
      <c r="BO14" s="498"/>
      <c r="BP14" s="498"/>
      <c r="BQ14" s="498">
        <v>440</v>
      </c>
      <c r="BR14" s="498"/>
      <c r="BS14" s="498"/>
      <c r="BT14" s="498"/>
    </row>
    <row r="15" spans="1:72" ht="21.75" customHeight="1">
      <c r="A15" s="537"/>
      <c r="B15" s="537"/>
      <c r="C15" s="537"/>
      <c r="D15" s="537"/>
      <c r="E15" s="537"/>
      <c r="F15" s="536"/>
      <c r="G15" s="537"/>
      <c r="H15" s="537"/>
      <c r="I15" s="538"/>
      <c r="J15" s="561" t="s">
        <v>312</v>
      </c>
      <c r="K15" s="561"/>
      <c r="L15" s="561"/>
      <c r="M15" s="561"/>
      <c r="N15" s="561"/>
      <c r="O15" s="561" t="s">
        <v>312</v>
      </c>
      <c r="P15" s="561"/>
      <c r="Q15" s="561"/>
      <c r="R15" s="561"/>
      <c r="S15" s="561"/>
      <c r="T15" s="590" t="s">
        <v>313</v>
      </c>
      <c r="U15" s="590"/>
      <c r="V15" s="590"/>
      <c r="W15" s="590"/>
      <c r="X15" s="590"/>
      <c r="Y15" s="567"/>
      <c r="Z15" s="567"/>
      <c r="AA15" s="567"/>
      <c r="AB15" s="567"/>
      <c r="AC15" s="589"/>
      <c r="AD15" s="589"/>
      <c r="AE15" s="589"/>
      <c r="AF15" s="589"/>
      <c r="AG15" s="537"/>
      <c r="AH15" s="537"/>
      <c r="AI15" s="537"/>
      <c r="AJ15" s="92"/>
      <c r="AK15" s="92"/>
      <c r="AL15" s="547" t="s">
        <v>441</v>
      </c>
      <c r="AM15" s="548"/>
      <c r="AN15" s="548"/>
      <c r="AO15" s="548"/>
      <c r="AP15" s="548"/>
      <c r="AQ15" s="548"/>
      <c r="AR15" s="549"/>
      <c r="AS15" s="382">
        <v>21630</v>
      </c>
      <c r="AT15" s="498"/>
      <c r="AU15" s="498"/>
      <c r="AV15" s="498"/>
      <c r="AW15" s="498">
        <v>7560</v>
      </c>
      <c r="AX15" s="498"/>
      <c r="AY15" s="498"/>
      <c r="AZ15" s="498"/>
      <c r="BA15" s="498">
        <v>1770</v>
      </c>
      <c r="BB15" s="498"/>
      <c r="BC15" s="498"/>
      <c r="BD15" s="498"/>
      <c r="BE15" s="498">
        <v>2700</v>
      </c>
      <c r="BF15" s="498"/>
      <c r="BG15" s="498"/>
      <c r="BH15" s="498"/>
      <c r="BI15" s="498">
        <v>3150</v>
      </c>
      <c r="BJ15" s="498"/>
      <c r="BK15" s="498"/>
      <c r="BL15" s="498"/>
      <c r="BM15" s="498">
        <v>4000</v>
      </c>
      <c r="BN15" s="498"/>
      <c r="BO15" s="498"/>
      <c r="BP15" s="498"/>
      <c r="BQ15" s="498">
        <v>2160</v>
      </c>
      <c r="BR15" s="498"/>
      <c r="BS15" s="498"/>
      <c r="BT15" s="498"/>
    </row>
    <row r="16" spans="1:72" ht="21.75" customHeight="1">
      <c r="A16" s="522" t="s">
        <v>402</v>
      </c>
      <c r="B16" s="522"/>
      <c r="C16" s="94" t="s">
        <v>430</v>
      </c>
      <c r="D16" s="94" t="s">
        <v>434</v>
      </c>
      <c r="E16" s="84" t="s">
        <v>404</v>
      </c>
      <c r="F16" s="587">
        <v>2150</v>
      </c>
      <c r="G16" s="505"/>
      <c r="H16" s="505"/>
      <c r="I16" s="505"/>
      <c r="J16" s="505">
        <v>580</v>
      </c>
      <c r="K16" s="505"/>
      <c r="L16" s="505"/>
      <c r="M16" s="505"/>
      <c r="N16" s="505"/>
      <c r="O16" s="505">
        <v>80</v>
      </c>
      <c r="P16" s="505"/>
      <c r="Q16" s="505"/>
      <c r="R16" s="505"/>
      <c r="S16" s="505"/>
      <c r="T16" s="505">
        <v>920</v>
      </c>
      <c r="U16" s="505"/>
      <c r="V16" s="505"/>
      <c r="W16" s="505"/>
      <c r="X16" s="505"/>
      <c r="Y16" s="505">
        <v>560</v>
      </c>
      <c r="Z16" s="505"/>
      <c r="AA16" s="505"/>
      <c r="AB16" s="505"/>
      <c r="AC16" s="505" t="s">
        <v>435</v>
      </c>
      <c r="AD16" s="505"/>
      <c r="AE16" s="505"/>
      <c r="AF16" s="505"/>
      <c r="AG16" s="505">
        <v>20</v>
      </c>
      <c r="AH16" s="505"/>
      <c r="AI16" s="505"/>
      <c r="AJ16" s="171"/>
      <c r="AK16" s="171"/>
      <c r="AL16" s="348" t="s">
        <v>314</v>
      </c>
      <c r="AM16" s="348"/>
      <c r="AN16" s="348"/>
      <c r="AO16" s="348"/>
      <c r="AP16" s="348"/>
      <c r="AQ16" s="348"/>
      <c r="AR16" s="349"/>
      <c r="AS16" s="382">
        <v>3000</v>
      </c>
      <c r="AT16" s="498"/>
      <c r="AU16" s="498"/>
      <c r="AV16" s="498"/>
      <c r="AW16" s="498">
        <v>690</v>
      </c>
      <c r="AX16" s="498"/>
      <c r="AY16" s="498"/>
      <c r="AZ16" s="498"/>
      <c r="BA16" s="498">
        <v>240</v>
      </c>
      <c r="BB16" s="498"/>
      <c r="BC16" s="498"/>
      <c r="BD16" s="498"/>
      <c r="BE16" s="498">
        <v>640</v>
      </c>
      <c r="BF16" s="498"/>
      <c r="BG16" s="498"/>
      <c r="BH16" s="498"/>
      <c r="BI16" s="498">
        <v>250</v>
      </c>
      <c r="BJ16" s="498"/>
      <c r="BK16" s="498"/>
      <c r="BL16" s="498"/>
      <c r="BM16" s="498">
        <v>730</v>
      </c>
      <c r="BN16" s="498"/>
      <c r="BO16" s="498"/>
      <c r="BP16" s="498"/>
      <c r="BQ16" s="498">
        <v>360</v>
      </c>
      <c r="BR16" s="498"/>
      <c r="BS16" s="498"/>
      <c r="BT16" s="498"/>
    </row>
    <row r="17" spans="1:72" ht="21.75" customHeight="1" thickBot="1">
      <c r="A17" s="131"/>
      <c r="B17" s="131"/>
      <c r="C17" s="138" t="s">
        <v>405</v>
      </c>
      <c r="D17" s="138" t="s">
        <v>409</v>
      </c>
      <c r="E17" s="131"/>
      <c r="F17" s="555">
        <v>1030</v>
      </c>
      <c r="G17" s="504"/>
      <c r="H17" s="504"/>
      <c r="I17" s="504"/>
      <c r="J17" s="504">
        <v>160</v>
      </c>
      <c r="K17" s="504"/>
      <c r="L17" s="504"/>
      <c r="M17" s="504"/>
      <c r="N17" s="504"/>
      <c r="O17" s="504">
        <v>50</v>
      </c>
      <c r="P17" s="504"/>
      <c r="Q17" s="504"/>
      <c r="R17" s="504"/>
      <c r="S17" s="504"/>
      <c r="T17" s="504">
        <v>460</v>
      </c>
      <c r="U17" s="504"/>
      <c r="V17" s="504"/>
      <c r="W17" s="504"/>
      <c r="X17" s="504"/>
      <c r="Y17" s="504">
        <v>350</v>
      </c>
      <c r="Z17" s="504"/>
      <c r="AA17" s="504"/>
      <c r="AB17" s="504"/>
      <c r="AC17" s="504">
        <v>10</v>
      </c>
      <c r="AD17" s="504"/>
      <c r="AE17" s="504"/>
      <c r="AF17" s="504"/>
      <c r="AG17" s="504" t="s">
        <v>410</v>
      </c>
      <c r="AH17" s="504"/>
      <c r="AI17" s="504"/>
      <c r="AJ17" s="172"/>
      <c r="AK17" s="172"/>
      <c r="AL17" s="469" t="s">
        <v>315</v>
      </c>
      <c r="AM17" s="469"/>
      <c r="AN17" s="469"/>
      <c r="AO17" s="469"/>
      <c r="AP17" s="469"/>
      <c r="AQ17" s="469"/>
      <c r="AR17" s="470"/>
      <c r="AS17" s="382">
        <f>SUM(AW17:BT17)</f>
        <v>300</v>
      </c>
      <c r="AT17" s="498"/>
      <c r="AU17" s="498"/>
      <c r="AV17" s="498"/>
      <c r="AW17" s="498">
        <v>90</v>
      </c>
      <c r="AX17" s="498"/>
      <c r="AY17" s="498"/>
      <c r="AZ17" s="498"/>
      <c r="BA17" s="498">
        <v>10</v>
      </c>
      <c r="BB17" s="498"/>
      <c r="BC17" s="498"/>
      <c r="BD17" s="498"/>
      <c r="BE17" s="498" t="s">
        <v>436</v>
      </c>
      <c r="BF17" s="498"/>
      <c r="BG17" s="498"/>
      <c r="BH17" s="498"/>
      <c r="BI17" s="498">
        <v>10</v>
      </c>
      <c r="BJ17" s="498"/>
      <c r="BK17" s="498"/>
      <c r="BL17" s="498"/>
      <c r="BM17" s="498">
        <v>80</v>
      </c>
      <c r="BN17" s="498"/>
      <c r="BO17" s="498"/>
      <c r="BP17" s="498"/>
      <c r="BQ17" s="498">
        <v>110</v>
      </c>
      <c r="BR17" s="498"/>
      <c r="BS17" s="498"/>
      <c r="BT17" s="498"/>
    </row>
    <row r="18" spans="1:72" ht="21.75" customHeight="1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518" t="s">
        <v>316</v>
      </c>
      <c r="T18" s="518"/>
      <c r="U18" s="518"/>
      <c r="V18" s="518"/>
      <c r="W18" s="518"/>
      <c r="X18" s="518"/>
      <c r="Y18" s="518"/>
      <c r="Z18" s="518"/>
      <c r="AA18" s="518"/>
      <c r="AB18" s="518"/>
      <c r="AC18" s="518"/>
      <c r="AD18" s="518"/>
      <c r="AE18" s="518"/>
      <c r="AF18" s="518"/>
      <c r="AG18" s="518"/>
      <c r="AH18" s="518"/>
      <c r="AI18" s="518"/>
      <c r="AJ18" s="119"/>
      <c r="AK18" s="160"/>
      <c r="AL18" s="101"/>
      <c r="AM18" s="360" t="s">
        <v>426</v>
      </c>
      <c r="AN18" s="360"/>
      <c r="AO18" s="360"/>
      <c r="AP18" s="360"/>
      <c r="AQ18" s="360"/>
      <c r="AR18" s="360"/>
      <c r="AS18" s="360"/>
      <c r="AT18" s="360"/>
      <c r="AU18" s="360"/>
      <c r="AV18" s="360"/>
      <c r="AW18" s="360"/>
      <c r="AX18" s="360"/>
      <c r="AY18" s="360"/>
      <c r="AZ18" s="360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518" t="s">
        <v>316</v>
      </c>
      <c r="BM18" s="519"/>
      <c r="BN18" s="519"/>
      <c r="BO18" s="519"/>
      <c r="BP18" s="519"/>
      <c r="BQ18" s="519"/>
      <c r="BR18" s="519"/>
      <c r="BS18" s="519"/>
      <c r="BT18" s="519"/>
    </row>
    <row r="19" spans="25:72" ht="21.75" customHeight="1">
      <c r="Y19" s="520" t="s">
        <v>317</v>
      </c>
      <c r="Z19" s="520"/>
      <c r="AA19" s="520"/>
      <c r="AB19" s="520"/>
      <c r="AC19" s="520"/>
      <c r="AD19" s="520"/>
      <c r="AE19" s="520"/>
      <c r="AF19" s="520"/>
      <c r="AG19" s="520"/>
      <c r="AH19" s="520"/>
      <c r="AI19" s="520"/>
      <c r="AJ19" s="102"/>
      <c r="AK19" s="102"/>
      <c r="AM19" s="84" t="s">
        <v>437</v>
      </c>
      <c r="AN19" s="576" t="s">
        <v>427</v>
      </c>
      <c r="AO19" s="576"/>
      <c r="AP19" s="576"/>
      <c r="AQ19" s="576"/>
      <c r="AR19" s="576"/>
      <c r="AS19" s="576"/>
      <c r="AT19" s="576"/>
      <c r="AU19" s="576"/>
      <c r="AV19" s="576"/>
      <c r="AW19" s="576"/>
      <c r="AX19" s="576"/>
      <c r="AY19" s="576"/>
      <c r="AZ19" s="576"/>
      <c r="BA19" s="576"/>
      <c r="BB19" s="576"/>
      <c r="BN19" s="520" t="s">
        <v>317</v>
      </c>
      <c r="BO19" s="521"/>
      <c r="BP19" s="521"/>
      <c r="BQ19" s="521"/>
      <c r="BR19" s="521"/>
      <c r="BS19" s="521"/>
      <c r="BT19" s="521"/>
    </row>
    <row r="20" spans="66:72" ht="18.75" customHeight="1">
      <c r="BN20" s="102"/>
      <c r="BO20" s="103"/>
      <c r="BP20" s="103"/>
      <c r="BQ20" s="103"/>
      <c r="BR20" s="103"/>
      <c r="BS20" s="103"/>
      <c r="BT20" s="103"/>
    </row>
    <row r="22" spans="1:72" ht="18.75" customHeight="1">
      <c r="A22" s="556" t="s">
        <v>318</v>
      </c>
      <c r="B22" s="556"/>
      <c r="C22" s="556"/>
      <c r="D22" s="556"/>
      <c r="E22" s="556"/>
      <c r="F22" s="556"/>
      <c r="G22" s="556"/>
      <c r="H22" s="556"/>
      <c r="I22" s="556"/>
      <c r="J22" s="556"/>
      <c r="K22" s="556"/>
      <c r="L22" s="556"/>
      <c r="M22" s="556"/>
      <c r="N22" s="556"/>
      <c r="O22" s="556"/>
      <c r="P22" s="556"/>
      <c r="Q22" s="556"/>
      <c r="R22" s="556"/>
      <c r="S22" s="556"/>
      <c r="T22" s="556"/>
      <c r="U22" s="556"/>
      <c r="V22" s="556"/>
      <c r="W22" s="556"/>
      <c r="X22" s="556"/>
      <c r="Y22" s="556"/>
      <c r="Z22" s="556"/>
      <c r="AA22" s="556"/>
      <c r="AB22" s="556"/>
      <c r="AC22" s="556"/>
      <c r="AD22" s="556"/>
      <c r="AE22" s="556"/>
      <c r="AF22" s="556"/>
      <c r="AG22" s="556"/>
      <c r="AH22" s="556"/>
      <c r="AI22" s="556"/>
      <c r="AJ22" s="162"/>
      <c r="AK22" s="162"/>
      <c r="AL22" s="551" t="s">
        <v>319</v>
      </c>
      <c r="AM22" s="551"/>
      <c r="AN22" s="551"/>
      <c r="AO22" s="551"/>
      <c r="AP22" s="551"/>
      <c r="AQ22" s="551"/>
      <c r="AR22" s="551"/>
      <c r="AS22" s="551"/>
      <c r="AT22" s="551"/>
      <c r="AU22" s="551"/>
      <c r="AV22" s="551"/>
      <c r="AW22" s="551"/>
      <c r="AX22" s="551"/>
      <c r="AY22" s="551"/>
      <c r="AZ22" s="551"/>
      <c r="BA22" s="551"/>
      <c r="BB22" s="551"/>
      <c r="BC22" s="551"/>
      <c r="BD22" s="551"/>
      <c r="BE22" s="551"/>
      <c r="BF22" s="551"/>
      <c r="BG22" s="551"/>
      <c r="BH22" s="551"/>
      <c r="BI22" s="551"/>
      <c r="BJ22" s="551"/>
      <c r="BK22" s="551"/>
      <c r="BL22" s="551"/>
      <c r="BM22" s="551"/>
      <c r="BN22" s="551"/>
      <c r="BO22" s="551"/>
      <c r="BP22" s="551"/>
      <c r="BQ22" s="551"/>
      <c r="BR22" s="551"/>
      <c r="BS22" s="551"/>
      <c r="BT22" s="551"/>
    </row>
    <row r="23" spans="65:72" ht="18.75" customHeight="1" thickBot="1">
      <c r="BM23" s="568" t="s">
        <v>18</v>
      </c>
      <c r="BN23" s="569"/>
      <c r="BO23" s="569"/>
      <c r="BP23" s="569"/>
      <c r="BQ23" s="569"/>
      <c r="BR23" s="569"/>
      <c r="BS23" s="569"/>
      <c r="BT23" s="569"/>
    </row>
    <row r="24" spans="1:72" ht="18.75" customHeight="1">
      <c r="A24" s="541" t="s">
        <v>320</v>
      </c>
      <c r="B24" s="542"/>
      <c r="C24" s="542"/>
      <c r="D24" s="542"/>
      <c r="E24" s="542"/>
      <c r="F24" s="542"/>
      <c r="G24" s="542"/>
      <c r="H24" s="542"/>
      <c r="I24" s="550" t="s">
        <v>321</v>
      </c>
      <c r="J24" s="542"/>
      <c r="K24" s="542"/>
      <c r="L24" s="542"/>
      <c r="M24" s="542"/>
      <c r="N24" s="542"/>
      <c r="O24" s="542"/>
      <c r="P24" s="550" t="s">
        <v>322</v>
      </c>
      <c r="Q24" s="550"/>
      <c r="R24" s="550"/>
      <c r="S24" s="550"/>
      <c r="T24" s="550"/>
      <c r="U24" s="550"/>
      <c r="V24" s="550"/>
      <c r="W24" s="550"/>
      <c r="X24" s="550"/>
      <c r="Y24" s="550"/>
      <c r="Z24" s="550" t="s">
        <v>350</v>
      </c>
      <c r="AA24" s="550"/>
      <c r="AB24" s="550"/>
      <c r="AC24" s="550"/>
      <c r="AD24" s="550"/>
      <c r="AE24" s="550"/>
      <c r="AF24" s="550"/>
      <c r="AG24" s="550"/>
      <c r="AH24" s="550"/>
      <c r="AI24" s="482"/>
      <c r="AJ24" s="183"/>
      <c r="AK24" s="182"/>
      <c r="AL24" s="483" t="s">
        <v>438</v>
      </c>
      <c r="AM24" s="483"/>
      <c r="AN24" s="483"/>
      <c r="AO24" s="483"/>
      <c r="AP24" s="483"/>
      <c r="AQ24" s="483"/>
      <c r="AR24" s="483"/>
      <c r="AS24" s="483"/>
      <c r="AT24" s="483"/>
      <c r="AU24" s="541"/>
      <c r="AV24" s="482" t="s">
        <v>351</v>
      </c>
      <c r="AW24" s="483"/>
      <c r="AX24" s="483"/>
      <c r="AY24" s="483"/>
      <c r="AZ24" s="483"/>
      <c r="BA24" s="483"/>
      <c r="BB24" s="483"/>
      <c r="BC24" s="483"/>
      <c r="BD24" s="483"/>
      <c r="BE24" s="541"/>
      <c r="BF24" s="550" t="s">
        <v>323</v>
      </c>
      <c r="BG24" s="550"/>
      <c r="BH24" s="550"/>
      <c r="BI24" s="550"/>
      <c r="BJ24" s="550"/>
      <c r="BK24" s="550"/>
      <c r="BL24" s="550"/>
      <c r="BM24" s="550"/>
      <c r="BN24" s="550"/>
      <c r="BO24" s="550"/>
      <c r="BP24" s="550" t="s">
        <v>324</v>
      </c>
      <c r="BQ24" s="542"/>
      <c r="BR24" s="542"/>
      <c r="BS24" s="542"/>
      <c r="BT24" s="570"/>
    </row>
    <row r="25" spans="1:72" ht="18.75" customHeight="1">
      <c r="A25" s="543"/>
      <c r="B25" s="544"/>
      <c r="C25" s="544"/>
      <c r="D25" s="544"/>
      <c r="E25" s="544"/>
      <c r="F25" s="544"/>
      <c r="G25" s="544"/>
      <c r="H25" s="544"/>
      <c r="I25" s="544"/>
      <c r="J25" s="544"/>
      <c r="K25" s="544"/>
      <c r="L25" s="544"/>
      <c r="M25" s="544"/>
      <c r="N25" s="544"/>
      <c r="O25" s="544"/>
      <c r="P25" s="539" t="s">
        <v>325</v>
      </c>
      <c r="Q25" s="539"/>
      <c r="R25" s="539"/>
      <c r="S25" s="539"/>
      <c r="T25" s="539"/>
      <c r="U25" s="539" t="s">
        <v>326</v>
      </c>
      <c r="V25" s="539"/>
      <c r="W25" s="539"/>
      <c r="X25" s="539"/>
      <c r="Y25" s="539"/>
      <c r="Z25" s="539" t="s">
        <v>327</v>
      </c>
      <c r="AA25" s="539"/>
      <c r="AB25" s="539"/>
      <c r="AC25" s="539"/>
      <c r="AD25" s="539"/>
      <c r="AE25" s="539" t="s">
        <v>328</v>
      </c>
      <c r="AF25" s="539"/>
      <c r="AG25" s="539"/>
      <c r="AH25" s="539"/>
      <c r="AI25" s="540"/>
      <c r="AJ25" s="178"/>
      <c r="AK25" s="186"/>
      <c r="AL25" s="501" t="s">
        <v>329</v>
      </c>
      <c r="AM25" s="501"/>
      <c r="AN25" s="501"/>
      <c r="AO25" s="501"/>
      <c r="AP25" s="502"/>
      <c r="AQ25" s="502" t="s">
        <v>330</v>
      </c>
      <c r="AR25" s="539"/>
      <c r="AS25" s="539"/>
      <c r="AT25" s="539"/>
      <c r="AU25" s="539"/>
      <c r="AV25" s="539" t="s">
        <v>331</v>
      </c>
      <c r="AW25" s="539"/>
      <c r="AX25" s="539"/>
      <c r="AY25" s="539"/>
      <c r="AZ25" s="539"/>
      <c r="BA25" s="539" t="s">
        <v>332</v>
      </c>
      <c r="BB25" s="539"/>
      <c r="BC25" s="539"/>
      <c r="BD25" s="539"/>
      <c r="BE25" s="539"/>
      <c r="BF25" s="539" t="s">
        <v>331</v>
      </c>
      <c r="BG25" s="539"/>
      <c r="BH25" s="539"/>
      <c r="BI25" s="539"/>
      <c r="BJ25" s="539"/>
      <c r="BK25" s="539" t="s">
        <v>332</v>
      </c>
      <c r="BL25" s="539"/>
      <c r="BM25" s="539"/>
      <c r="BN25" s="539"/>
      <c r="BO25" s="539"/>
      <c r="BP25" s="544"/>
      <c r="BQ25" s="544"/>
      <c r="BR25" s="544"/>
      <c r="BS25" s="544"/>
      <c r="BT25" s="571"/>
    </row>
    <row r="26" spans="1:72" ht="18.75" customHeight="1">
      <c r="A26" s="522" t="s">
        <v>411</v>
      </c>
      <c r="B26" s="522"/>
      <c r="C26" s="522"/>
      <c r="D26" s="557">
        <v>1</v>
      </c>
      <c r="E26" s="558" t="s">
        <v>403</v>
      </c>
      <c r="F26" s="557" t="s">
        <v>404</v>
      </c>
      <c r="G26" s="557"/>
      <c r="H26" s="140"/>
      <c r="I26" s="596">
        <v>50770</v>
      </c>
      <c r="J26" s="596"/>
      <c r="K26" s="596"/>
      <c r="L26" s="596"/>
      <c r="M26" s="596"/>
      <c r="N26" s="596"/>
      <c r="O26" s="587"/>
      <c r="P26" s="506">
        <v>49410</v>
      </c>
      <c r="Q26" s="506"/>
      <c r="R26" s="506"/>
      <c r="S26" s="506"/>
      <c r="T26" s="506"/>
      <c r="U26" s="506">
        <v>730</v>
      </c>
      <c r="V26" s="506"/>
      <c r="W26" s="506"/>
      <c r="X26" s="506"/>
      <c r="Y26" s="506"/>
      <c r="Z26" s="506">
        <v>50140</v>
      </c>
      <c r="AA26" s="506"/>
      <c r="AB26" s="506"/>
      <c r="AC26" s="506"/>
      <c r="AD26" s="506"/>
      <c r="AE26" s="506" t="s">
        <v>435</v>
      </c>
      <c r="AF26" s="506"/>
      <c r="AG26" s="506"/>
      <c r="AH26" s="506"/>
      <c r="AI26" s="506"/>
      <c r="AJ26" s="159"/>
      <c r="AK26" s="159"/>
      <c r="AL26" s="505">
        <v>49850</v>
      </c>
      <c r="AM26" s="505"/>
      <c r="AN26" s="505"/>
      <c r="AO26" s="505"/>
      <c r="AP26" s="505"/>
      <c r="AQ26" s="506">
        <v>300</v>
      </c>
      <c r="AR26" s="506"/>
      <c r="AS26" s="506"/>
      <c r="AT26" s="506"/>
      <c r="AU26" s="506"/>
      <c r="AV26" s="506">
        <v>47790</v>
      </c>
      <c r="AW26" s="506"/>
      <c r="AX26" s="506"/>
      <c r="AY26" s="506"/>
      <c r="AZ26" s="506"/>
      <c r="BA26" s="506">
        <v>2360</v>
      </c>
      <c r="BB26" s="506"/>
      <c r="BC26" s="506"/>
      <c r="BD26" s="506"/>
      <c r="BE26" s="506"/>
      <c r="BF26" s="506">
        <v>38710</v>
      </c>
      <c r="BG26" s="506"/>
      <c r="BH26" s="506"/>
      <c r="BI26" s="506"/>
      <c r="BJ26" s="506"/>
      <c r="BK26" s="506">
        <v>11430</v>
      </c>
      <c r="BL26" s="506"/>
      <c r="BM26" s="506"/>
      <c r="BN26" s="506"/>
      <c r="BO26" s="506"/>
      <c r="BP26" s="591" t="s">
        <v>402</v>
      </c>
      <c r="BQ26" s="592"/>
      <c r="BR26" s="592">
        <v>1</v>
      </c>
      <c r="BS26" s="558" t="s">
        <v>434</v>
      </c>
      <c r="BT26" s="592" t="s">
        <v>404</v>
      </c>
    </row>
    <row r="27" spans="1:72" ht="18.75" customHeight="1">
      <c r="A27" s="427"/>
      <c r="B27" s="427"/>
      <c r="C27" s="427"/>
      <c r="D27" s="354"/>
      <c r="E27" s="559"/>
      <c r="F27" s="354"/>
      <c r="G27" s="354"/>
      <c r="H27" s="130"/>
      <c r="I27" s="597"/>
      <c r="J27" s="597"/>
      <c r="K27" s="597"/>
      <c r="L27" s="597"/>
      <c r="M27" s="597"/>
      <c r="N27" s="597"/>
      <c r="O27" s="598"/>
      <c r="P27" s="506"/>
      <c r="Q27" s="506"/>
      <c r="R27" s="506"/>
      <c r="S27" s="506"/>
      <c r="T27" s="506"/>
      <c r="U27" s="506"/>
      <c r="V27" s="506"/>
      <c r="W27" s="506"/>
      <c r="X27" s="506"/>
      <c r="Y27" s="506"/>
      <c r="Z27" s="506"/>
      <c r="AA27" s="506"/>
      <c r="AB27" s="506"/>
      <c r="AC27" s="506"/>
      <c r="AD27" s="506"/>
      <c r="AE27" s="506"/>
      <c r="AF27" s="506"/>
      <c r="AG27" s="506"/>
      <c r="AH27" s="506"/>
      <c r="AI27" s="506"/>
      <c r="AJ27" s="159"/>
      <c r="AK27" s="159"/>
      <c r="AL27" s="506"/>
      <c r="AM27" s="506"/>
      <c r="AN27" s="506"/>
      <c r="AO27" s="506"/>
      <c r="AP27" s="506"/>
      <c r="AQ27" s="506"/>
      <c r="AR27" s="506"/>
      <c r="AS27" s="506"/>
      <c r="AT27" s="506"/>
      <c r="AU27" s="506"/>
      <c r="AV27" s="506"/>
      <c r="AW27" s="506"/>
      <c r="AX27" s="506"/>
      <c r="AY27" s="506"/>
      <c r="AZ27" s="506"/>
      <c r="BA27" s="506"/>
      <c r="BB27" s="506"/>
      <c r="BC27" s="506"/>
      <c r="BD27" s="506"/>
      <c r="BE27" s="506"/>
      <c r="BF27" s="506"/>
      <c r="BG27" s="506"/>
      <c r="BH27" s="506"/>
      <c r="BI27" s="506"/>
      <c r="BJ27" s="506"/>
      <c r="BK27" s="506"/>
      <c r="BL27" s="506"/>
      <c r="BM27" s="506"/>
      <c r="BN27" s="506"/>
      <c r="BO27" s="506"/>
      <c r="BP27" s="574"/>
      <c r="BQ27" s="572"/>
      <c r="BR27" s="572"/>
      <c r="BS27" s="559"/>
      <c r="BT27" s="572"/>
    </row>
    <row r="28" spans="1:72" ht="18.75" customHeight="1">
      <c r="A28" s="354"/>
      <c r="B28" s="354"/>
      <c r="C28" s="354"/>
      <c r="D28" s="340">
        <v>1</v>
      </c>
      <c r="E28" s="594" t="s">
        <v>439</v>
      </c>
      <c r="F28" s="354"/>
      <c r="G28" s="354"/>
      <c r="H28" s="130"/>
      <c r="I28" s="552">
        <v>55030</v>
      </c>
      <c r="J28" s="552"/>
      <c r="K28" s="552"/>
      <c r="L28" s="552"/>
      <c r="M28" s="552"/>
      <c r="N28" s="552"/>
      <c r="O28" s="553"/>
      <c r="P28" s="503">
        <v>53600</v>
      </c>
      <c r="Q28" s="503"/>
      <c r="R28" s="503"/>
      <c r="S28" s="503"/>
      <c r="T28" s="503"/>
      <c r="U28" s="503">
        <v>1030</v>
      </c>
      <c r="V28" s="503"/>
      <c r="W28" s="503"/>
      <c r="X28" s="503"/>
      <c r="Y28" s="503"/>
      <c r="Z28" s="503">
        <v>48170</v>
      </c>
      <c r="AA28" s="503"/>
      <c r="AB28" s="503"/>
      <c r="AC28" s="503"/>
      <c r="AD28" s="503"/>
      <c r="AE28" s="503">
        <v>6450</v>
      </c>
      <c r="AF28" s="503"/>
      <c r="AG28" s="503"/>
      <c r="AH28" s="503"/>
      <c r="AI28" s="503"/>
      <c r="AJ28" s="163"/>
      <c r="AK28" s="163"/>
      <c r="AL28" s="503">
        <v>53150</v>
      </c>
      <c r="AM28" s="503"/>
      <c r="AN28" s="503"/>
      <c r="AO28" s="503"/>
      <c r="AP28" s="503"/>
      <c r="AQ28" s="503">
        <v>1660</v>
      </c>
      <c r="AR28" s="503"/>
      <c r="AS28" s="503"/>
      <c r="AT28" s="503"/>
      <c r="AU28" s="503"/>
      <c r="AV28" s="503">
        <v>42340</v>
      </c>
      <c r="AW28" s="503"/>
      <c r="AX28" s="503"/>
      <c r="AY28" s="503"/>
      <c r="AZ28" s="503"/>
      <c r="BA28" s="503">
        <v>12280</v>
      </c>
      <c r="BB28" s="503"/>
      <c r="BC28" s="503"/>
      <c r="BD28" s="503"/>
      <c r="BE28" s="503"/>
      <c r="BF28" s="503">
        <v>43110</v>
      </c>
      <c r="BG28" s="503"/>
      <c r="BH28" s="503"/>
      <c r="BI28" s="503"/>
      <c r="BJ28" s="503"/>
      <c r="BK28" s="503">
        <v>11520</v>
      </c>
      <c r="BL28" s="503"/>
      <c r="BM28" s="503"/>
      <c r="BN28" s="503"/>
      <c r="BO28" s="503"/>
      <c r="BP28" s="574"/>
      <c r="BQ28" s="572"/>
      <c r="BR28" s="606">
        <v>1</v>
      </c>
      <c r="BS28" s="594" t="s">
        <v>439</v>
      </c>
      <c r="BT28" s="572"/>
    </row>
    <row r="29" spans="1:72" s="104" customFormat="1" ht="18.75" customHeight="1" thickBot="1">
      <c r="A29" s="593"/>
      <c r="B29" s="593"/>
      <c r="C29" s="593"/>
      <c r="D29" s="414"/>
      <c r="E29" s="595"/>
      <c r="F29" s="593"/>
      <c r="G29" s="593"/>
      <c r="H29" s="139"/>
      <c r="I29" s="554"/>
      <c r="J29" s="554"/>
      <c r="K29" s="554"/>
      <c r="L29" s="554"/>
      <c r="M29" s="554"/>
      <c r="N29" s="554"/>
      <c r="O29" s="555"/>
      <c r="P29" s="503"/>
      <c r="Q29" s="503"/>
      <c r="R29" s="503"/>
      <c r="S29" s="503"/>
      <c r="T29" s="503"/>
      <c r="U29" s="503"/>
      <c r="V29" s="503"/>
      <c r="W29" s="503"/>
      <c r="X29" s="503"/>
      <c r="Y29" s="503"/>
      <c r="Z29" s="503"/>
      <c r="AA29" s="503"/>
      <c r="AB29" s="503"/>
      <c r="AC29" s="503"/>
      <c r="AD29" s="503"/>
      <c r="AE29" s="503"/>
      <c r="AF29" s="503"/>
      <c r="AG29" s="503"/>
      <c r="AH29" s="503"/>
      <c r="AI29" s="503"/>
      <c r="AJ29" s="163"/>
      <c r="AK29" s="163"/>
      <c r="AL29" s="504"/>
      <c r="AM29" s="504"/>
      <c r="AN29" s="504"/>
      <c r="AO29" s="504"/>
      <c r="AP29" s="504"/>
      <c r="AQ29" s="503"/>
      <c r="AR29" s="503"/>
      <c r="AS29" s="503"/>
      <c r="AT29" s="503"/>
      <c r="AU29" s="503"/>
      <c r="AV29" s="503"/>
      <c r="AW29" s="503"/>
      <c r="AX29" s="503"/>
      <c r="AY29" s="503"/>
      <c r="AZ29" s="503"/>
      <c r="BA29" s="503"/>
      <c r="BB29" s="503"/>
      <c r="BC29" s="503"/>
      <c r="BD29" s="503"/>
      <c r="BE29" s="503"/>
      <c r="BF29" s="503"/>
      <c r="BG29" s="503"/>
      <c r="BH29" s="503"/>
      <c r="BI29" s="503"/>
      <c r="BJ29" s="503"/>
      <c r="BK29" s="503"/>
      <c r="BL29" s="503"/>
      <c r="BM29" s="503"/>
      <c r="BN29" s="503"/>
      <c r="BO29" s="503"/>
      <c r="BP29" s="575"/>
      <c r="BQ29" s="573"/>
      <c r="BR29" s="607"/>
      <c r="BS29" s="595"/>
      <c r="BT29" s="573"/>
    </row>
    <row r="30" spans="1:72" s="104" customFormat="1" ht="18.75" customHeight="1">
      <c r="A30" s="101"/>
      <c r="B30" s="360" t="s">
        <v>385</v>
      </c>
      <c r="C30" s="401"/>
      <c r="D30" s="401"/>
      <c r="E30" s="401"/>
      <c r="F30" s="401"/>
      <c r="G30" s="401"/>
      <c r="H30" s="401"/>
      <c r="I30" s="401"/>
      <c r="J30" s="401"/>
      <c r="K30" s="401"/>
      <c r="L30" s="401"/>
      <c r="M30" s="4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518" t="s">
        <v>316</v>
      </c>
      <c r="BM30" s="519"/>
      <c r="BN30" s="519"/>
      <c r="BO30" s="519"/>
      <c r="BP30" s="519"/>
      <c r="BQ30" s="519"/>
      <c r="BR30" s="519"/>
      <c r="BS30" s="519"/>
      <c r="BT30" s="519"/>
    </row>
    <row r="31" spans="66:72" ht="18.75" customHeight="1">
      <c r="BN31" s="520" t="s">
        <v>317</v>
      </c>
      <c r="BO31" s="521"/>
      <c r="BP31" s="521"/>
      <c r="BQ31" s="521"/>
      <c r="BR31" s="521"/>
      <c r="BS31" s="521"/>
      <c r="BT31" s="521"/>
    </row>
    <row r="33" spans="1:72" ht="18.75" customHeight="1">
      <c r="A33" s="556" t="s">
        <v>333</v>
      </c>
      <c r="B33" s="556"/>
      <c r="C33" s="556"/>
      <c r="D33" s="556"/>
      <c r="E33" s="556"/>
      <c r="F33" s="556"/>
      <c r="G33" s="556"/>
      <c r="H33" s="556"/>
      <c r="I33" s="556"/>
      <c r="J33" s="556"/>
      <c r="K33" s="556"/>
      <c r="L33" s="556"/>
      <c r="M33" s="556"/>
      <c r="N33" s="556"/>
      <c r="O33" s="556"/>
      <c r="P33" s="556"/>
      <c r="Q33" s="556"/>
      <c r="R33" s="556"/>
      <c r="S33" s="556"/>
      <c r="T33" s="556"/>
      <c r="U33" s="556"/>
      <c r="V33" s="556"/>
      <c r="W33" s="556"/>
      <c r="X33" s="556"/>
      <c r="Y33" s="556"/>
      <c r="Z33" s="556"/>
      <c r="AA33" s="556"/>
      <c r="AB33" s="556"/>
      <c r="AC33" s="556"/>
      <c r="AD33" s="556"/>
      <c r="AE33" s="556"/>
      <c r="AF33" s="556"/>
      <c r="AG33" s="556"/>
      <c r="AH33" s="556"/>
      <c r="AI33" s="556"/>
      <c r="AJ33" s="162"/>
      <c r="AK33" s="162"/>
      <c r="AL33" s="551" t="s">
        <v>334</v>
      </c>
      <c r="AM33" s="551"/>
      <c r="AN33" s="551"/>
      <c r="AO33" s="551"/>
      <c r="AP33" s="551"/>
      <c r="AQ33" s="551"/>
      <c r="AR33" s="551"/>
      <c r="AS33" s="551"/>
      <c r="AT33" s="551"/>
      <c r="AU33" s="551"/>
      <c r="AV33" s="551"/>
      <c r="AW33" s="551"/>
      <c r="AX33" s="551"/>
      <c r="AY33" s="551"/>
      <c r="AZ33" s="551"/>
      <c r="BA33" s="551"/>
      <c r="BB33" s="551"/>
      <c r="BC33" s="551"/>
      <c r="BD33" s="551"/>
      <c r="BE33" s="551"/>
      <c r="BF33" s="551"/>
      <c r="BG33" s="551"/>
      <c r="BH33" s="551"/>
      <c r="BI33" s="551"/>
      <c r="BJ33" s="551"/>
      <c r="BK33" s="551"/>
      <c r="BL33" s="551"/>
      <c r="BM33" s="551"/>
      <c r="BN33" s="551"/>
      <c r="BO33" s="551"/>
      <c r="BP33" s="551"/>
      <c r="BQ33" s="551"/>
      <c r="BR33" s="551"/>
      <c r="BS33" s="551"/>
      <c r="BT33" s="551"/>
    </row>
    <row r="34" spans="1:72" ht="18.75" customHeight="1" thickBot="1">
      <c r="A34" s="576" t="s">
        <v>22</v>
      </c>
      <c r="B34" s="599"/>
      <c r="C34" s="599"/>
      <c r="D34" s="599"/>
      <c r="E34" s="599"/>
      <c r="BM34" s="568" t="s">
        <v>18</v>
      </c>
      <c r="BN34" s="569"/>
      <c r="BO34" s="569"/>
      <c r="BP34" s="569"/>
      <c r="BQ34" s="569"/>
      <c r="BR34" s="569"/>
      <c r="BS34" s="569"/>
      <c r="BT34" s="569"/>
    </row>
    <row r="35" spans="1:72" ht="18.75" customHeight="1">
      <c r="A35" s="562" t="s">
        <v>335</v>
      </c>
      <c r="B35" s="563"/>
      <c r="C35" s="563"/>
      <c r="D35" s="563"/>
      <c r="E35" s="563"/>
      <c r="F35" s="563"/>
      <c r="G35" s="563"/>
      <c r="H35" s="563"/>
      <c r="I35" s="563"/>
      <c r="J35" s="563"/>
      <c r="K35" s="563"/>
      <c r="L35" s="566" t="s">
        <v>336</v>
      </c>
      <c r="M35" s="566"/>
      <c r="N35" s="566"/>
      <c r="O35" s="566"/>
      <c r="P35" s="566"/>
      <c r="Q35" s="566"/>
      <c r="R35" s="566"/>
      <c r="S35" s="566"/>
      <c r="T35" s="566" t="s">
        <v>337</v>
      </c>
      <c r="U35" s="566"/>
      <c r="V35" s="566"/>
      <c r="W35" s="566"/>
      <c r="X35" s="566"/>
      <c r="Y35" s="566"/>
      <c r="Z35" s="566"/>
      <c r="AA35" s="566"/>
      <c r="AB35" s="566" t="s">
        <v>338</v>
      </c>
      <c r="AC35" s="566"/>
      <c r="AD35" s="566"/>
      <c r="AE35" s="566"/>
      <c r="AF35" s="566"/>
      <c r="AG35" s="566"/>
      <c r="AH35" s="566"/>
      <c r="AI35" s="533"/>
      <c r="AJ35" s="183"/>
      <c r="AK35" s="182"/>
      <c r="AL35" s="565" t="s">
        <v>339</v>
      </c>
      <c r="AM35" s="565"/>
      <c r="AN35" s="565"/>
      <c r="AO35" s="565"/>
      <c r="AP35" s="565"/>
      <c r="AQ35" s="565"/>
      <c r="AR35" s="565"/>
      <c r="AS35" s="562"/>
      <c r="AT35" s="563" t="s">
        <v>14</v>
      </c>
      <c r="AU35" s="563"/>
      <c r="AV35" s="563"/>
      <c r="AW35" s="563"/>
      <c r="AX35" s="563"/>
      <c r="AY35" s="563"/>
      <c r="AZ35" s="563"/>
      <c r="BA35" s="563"/>
      <c r="BB35" s="563"/>
      <c r="BC35" s="563" t="s">
        <v>14</v>
      </c>
      <c r="BD35" s="563"/>
      <c r="BE35" s="563"/>
      <c r="BF35" s="563"/>
      <c r="BG35" s="563"/>
      <c r="BH35" s="563"/>
      <c r="BI35" s="563"/>
      <c r="BJ35" s="563"/>
      <c r="BK35" s="563"/>
      <c r="BL35" s="566" t="s">
        <v>340</v>
      </c>
      <c r="BM35" s="566"/>
      <c r="BN35" s="566"/>
      <c r="BO35" s="566"/>
      <c r="BP35" s="566"/>
      <c r="BQ35" s="566"/>
      <c r="BR35" s="566"/>
      <c r="BS35" s="566"/>
      <c r="BT35" s="533"/>
    </row>
    <row r="36" spans="1:72" ht="18.75" customHeight="1">
      <c r="A36" s="560" t="s">
        <v>341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61"/>
      <c r="L36" s="567"/>
      <c r="M36" s="567"/>
      <c r="N36" s="567"/>
      <c r="O36" s="567"/>
      <c r="P36" s="567"/>
      <c r="Q36" s="567"/>
      <c r="R36" s="567"/>
      <c r="S36" s="567"/>
      <c r="T36" s="567"/>
      <c r="U36" s="567"/>
      <c r="V36" s="567"/>
      <c r="W36" s="567"/>
      <c r="X36" s="567"/>
      <c r="Y36" s="567"/>
      <c r="Z36" s="567"/>
      <c r="AA36" s="567"/>
      <c r="AB36" s="567"/>
      <c r="AC36" s="567"/>
      <c r="AD36" s="567"/>
      <c r="AE36" s="567"/>
      <c r="AF36" s="567"/>
      <c r="AG36" s="567"/>
      <c r="AH36" s="567"/>
      <c r="AI36" s="536"/>
      <c r="AJ36" s="185"/>
      <c r="AK36" s="184"/>
      <c r="AL36" s="564" t="s">
        <v>342</v>
      </c>
      <c r="AM36" s="564"/>
      <c r="AN36" s="564"/>
      <c r="AO36" s="564"/>
      <c r="AP36" s="564"/>
      <c r="AQ36" s="564"/>
      <c r="AR36" s="564"/>
      <c r="AS36" s="560"/>
      <c r="AT36" s="561" t="s">
        <v>343</v>
      </c>
      <c r="AU36" s="561"/>
      <c r="AV36" s="561"/>
      <c r="AW36" s="561"/>
      <c r="AX36" s="561"/>
      <c r="AY36" s="561"/>
      <c r="AZ36" s="561"/>
      <c r="BA36" s="561"/>
      <c r="BB36" s="561"/>
      <c r="BC36" s="561" t="s">
        <v>344</v>
      </c>
      <c r="BD36" s="561"/>
      <c r="BE36" s="561"/>
      <c r="BF36" s="561"/>
      <c r="BG36" s="561"/>
      <c r="BH36" s="561"/>
      <c r="BI36" s="561"/>
      <c r="BJ36" s="561"/>
      <c r="BK36" s="561"/>
      <c r="BL36" s="567"/>
      <c r="BM36" s="567"/>
      <c r="BN36" s="567"/>
      <c r="BO36" s="567"/>
      <c r="BP36" s="567"/>
      <c r="BQ36" s="567"/>
      <c r="BR36" s="567"/>
      <c r="BS36" s="567"/>
      <c r="BT36" s="536"/>
    </row>
    <row r="37" spans="1:72" ht="18.75" customHeight="1">
      <c r="A37" s="522" t="s">
        <v>412</v>
      </c>
      <c r="B37" s="522"/>
      <c r="C37" s="522"/>
      <c r="D37" s="522"/>
      <c r="E37" s="94">
        <v>1</v>
      </c>
      <c r="F37" s="94" t="s">
        <v>403</v>
      </c>
      <c r="G37" s="522" t="s">
        <v>404</v>
      </c>
      <c r="H37" s="522"/>
      <c r="I37" s="522"/>
      <c r="J37" s="522"/>
      <c r="K37" s="93"/>
      <c r="L37" s="498">
        <v>101540</v>
      </c>
      <c r="M37" s="498"/>
      <c r="N37" s="498"/>
      <c r="O37" s="498"/>
      <c r="P37" s="498"/>
      <c r="Q37" s="498"/>
      <c r="R37" s="498"/>
      <c r="S37" s="498"/>
      <c r="T37" s="498">
        <v>101960</v>
      </c>
      <c r="U37" s="498"/>
      <c r="V37" s="498"/>
      <c r="W37" s="498"/>
      <c r="X37" s="498"/>
      <c r="Y37" s="498"/>
      <c r="Z37" s="498"/>
      <c r="AA37" s="498"/>
      <c r="AB37" s="498">
        <v>247410</v>
      </c>
      <c r="AC37" s="498"/>
      <c r="AD37" s="498"/>
      <c r="AE37" s="498"/>
      <c r="AF37" s="498"/>
      <c r="AG37" s="498"/>
      <c r="AH37" s="498"/>
      <c r="AI37" s="498"/>
      <c r="AJ37" s="161"/>
      <c r="AK37" s="161"/>
      <c r="AL37" s="517">
        <v>17.59</v>
      </c>
      <c r="AM37" s="517"/>
      <c r="AN37" s="517"/>
      <c r="AO37" s="517"/>
      <c r="AP37" s="517"/>
      <c r="AQ37" s="517"/>
      <c r="AR37" s="517"/>
      <c r="AS37" s="517"/>
      <c r="AT37" s="499">
        <v>109.96</v>
      </c>
      <c r="AU37" s="499"/>
      <c r="AV37" s="499"/>
      <c r="AW37" s="499"/>
      <c r="AX37" s="499"/>
      <c r="AY37" s="499"/>
      <c r="AZ37" s="499"/>
      <c r="BA37" s="499"/>
      <c r="BB37" s="499"/>
      <c r="BC37" s="499">
        <v>335.03</v>
      </c>
      <c r="BD37" s="499"/>
      <c r="BE37" s="499"/>
      <c r="BF37" s="499"/>
      <c r="BG37" s="499"/>
      <c r="BH37" s="499"/>
      <c r="BI37" s="499"/>
      <c r="BJ37" s="499"/>
      <c r="BK37" s="499"/>
      <c r="BL37" s="499">
        <v>44.46</v>
      </c>
      <c r="BM37" s="499"/>
      <c r="BN37" s="499"/>
      <c r="BO37" s="499"/>
      <c r="BP37" s="499"/>
      <c r="BQ37" s="499"/>
      <c r="BR37" s="499"/>
      <c r="BS37" s="499"/>
      <c r="BT37" s="499"/>
    </row>
    <row r="38" spans="1:72" ht="18.75" customHeight="1">
      <c r="A38" s="148"/>
      <c r="B38" s="148"/>
      <c r="C38" s="148"/>
      <c r="D38" s="148"/>
      <c r="E38" s="149" t="s">
        <v>440</v>
      </c>
      <c r="F38" s="149" t="s">
        <v>439</v>
      </c>
      <c r="G38" s="150"/>
      <c r="H38" s="150"/>
      <c r="I38" s="150"/>
      <c r="J38" s="150"/>
      <c r="K38" s="145"/>
      <c r="L38" s="514">
        <f>SUM(L40+L43+L46)</f>
        <v>110060</v>
      </c>
      <c r="M38" s="514"/>
      <c r="N38" s="514"/>
      <c r="O38" s="514"/>
      <c r="P38" s="514"/>
      <c r="Q38" s="514"/>
      <c r="R38" s="514"/>
      <c r="S38" s="514"/>
      <c r="T38" s="514">
        <f>SUM(T40+T43+T46)</f>
        <v>110430</v>
      </c>
      <c r="U38" s="514"/>
      <c r="V38" s="514"/>
      <c r="W38" s="514"/>
      <c r="X38" s="514"/>
      <c r="Y38" s="514"/>
      <c r="Z38" s="514"/>
      <c r="AA38" s="514"/>
      <c r="AB38" s="514">
        <f>SUM(AB40+AB43+AB46)</f>
        <v>240040</v>
      </c>
      <c r="AC38" s="514"/>
      <c r="AD38" s="514"/>
      <c r="AE38" s="514"/>
      <c r="AF38" s="514"/>
      <c r="AG38" s="514"/>
      <c r="AH38" s="514"/>
      <c r="AI38" s="514"/>
      <c r="AJ38" s="166"/>
      <c r="AK38" s="166"/>
      <c r="AL38" s="516">
        <v>14</v>
      </c>
      <c r="AM38" s="516"/>
      <c r="AN38" s="516"/>
      <c r="AO38" s="516"/>
      <c r="AP38" s="516"/>
      <c r="AQ38" s="516"/>
      <c r="AR38" s="516"/>
      <c r="AS38" s="516"/>
      <c r="AT38" s="516">
        <f>SUM(AT40+AT43+AT46)</f>
        <v>88.91</v>
      </c>
      <c r="AU38" s="516"/>
      <c r="AV38" s="516"/>
      <c r="AW38" s="516"/>
      <c r="AX38" s="516"/>
      <c r="AY38" s="516"/>
      <c r="AZ38" s="516"/>
      <c r="BA38" s="516"/>
      <c r="BB38" s="516"/>
      <c r="BC38" s="516">
        <f>SUM(BC40+BC43+BC46)</f>
        <v>300.1</v>
      </c>
      <c r="BD38" s="516"/>
      <c r="BE38" s="516"/>
      <c r="BF38" s="516"/>
      <c r="BG38" s="516"/>
      <c r="BH38" s="516"/>
      <c r="BI38" s="516"/>
      <c r="BJ38" s="516"/>
      <c r="BK38" s="516"/>
      <c r="BL38" s="516">
        <f>SUM(BL40+BL43+BL46)</f>
        <v>37.69</v>
      </c>
      <c r="BM38" s="516"/>
      <c r="BN38" s="516"/>
      <c r="BO38" s="516"/>
      <c r="BP38" s="516"/>
      <c r="BQ38" s="516"/>
      <c r="BR38" s="516"/>
      <c r="BS38" s="516"/>
      <c r="BT38" s="516"/>
    </row>
    <row r="39" spans="1:72" s="104" customFormat="1" ht="18.75" customHeight="1">
      <c r="A39" s="141"/>
      <c r="B39" s="141"/>
      <c r="C39" s="141"/>
      <c r="D39" s="141"/>
      <c r="E39" s="141"/>
      <c r="F39" s="141"/>
      <c r="G39" s="141"/>
      <c r="H39" s="141"/>
      <c r="I39" s="141"/>
      <c r="J39" s="141"/>
      <c r="K39" s="14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92"/>
      <c r="BM39" s="92"/>
      <c r="BN39" s="92"/>
      <c r="BO39" s="92"/>
      <c r="BP39" s="92"/>
      <c r="BQ39" s="92"/>
      <c r="BR39" s="92"/>
      <c r="BS39" s="92"/>
      <c r="BT39" s="92"/>
    </row>
    <row r="40" spans="1:72" ht="18.75" customHeight="1">
      <c r="A40" s="104"/>
      <c r="B40" s="577" t="s">
        <v>345</v>
      </c>
      <c r="C40" s="577"/>
      <c r="D40" s="577"/>
      <c r="E40" s="577"/>
      <c r="F40" s="577"/>
      <c r="G40" s="577"/>
      <c r="H40" s="577"/>
      <c r="I40" s="577"/>
      <c r="J40" s="577"/>
      <c r="K40" s="578"/>
      <c r="L40" s="525">
        <v>55030</v>
      </c>
      <c r="M40" s="525"/>
      <c r="N40" s="525"/>
      <c r="O40" s="525"/>
      <c r="P40" s="525"/>
      <c r="Q40" s="525"/>
      <c r="R40" s="525"/>
      <c r="S40" s="525"/>
      <c r="T40" s="525">
        <v>55220</v>
      </c>
      <c r="U40" s="525"/>
      <c r="V40" s="525"/>
      <c r="W40" s="525"/>
      <c r="X40" s="525"/>
      <c r="Y40" s="525"/>
      <c r="Z40" s="525"/>
      <c r="AA40" s="525"/>
      <c r="AB40" s="525">
        <v>120020</v>
      </c>
      <c r="AC40" s="525"/>
      <c r="AD40" s="525"/>
      <c r="AE40" s="525"/>
      <c r="AF40" s="525"/>
      <c r="AG40" s="525"/>
      <c r="AH40" s="525"/>
      <c r="AI40" s="525"/>
      <c r="AJ40" s="158"/>
      <c r="AK40" s="158"/>
      <c r="AL40" s="500">
        <v>4.11</v>
      </c>
      <c r="AM40" s="500"/>
      <c r="AN40" s="500"/>
      <c r="AO40" s="500"/>
      <c r="AP40" s="500"/>
      <c r="AQ40" s="500"/>
      <c r="AR40" s="500"/>
      <c r="AS40" s="500"/>
      <c r="AT40" s="500">
        <v>26.15</v>
      </c>
      <c r="AU40" s="500"/>
      <c r="AV40" s="500"/>
      <c r="AW40" s="500"/>
      <c r="AX40" s="500"/>
      <c r="AY40" s="500"/>
      <c r="AZ40" s="500"/>
      <c r="BA40" s="500"/>
      <c r="BB40" s="500"/>
      <c r="BC40" s="500">
        <v>78.1</v>
      </c>
      <c r="BD40" s="500"/>
      <c r="BE40" s="500"/>
      <c r="BF40" s="500"/>
      <c r="BG40" s="500"/>
      <c r="BH40" s="500"/>
      <c r="BI40" s="500"/>
      <c r="BJ40" s="500"/>
      <c r="BK40" s="500"/>
      <c r="BL40" s="500">
        <v>11.97</v>
      </c>
      <c r="BM40" s="500"/>
      <c r="BN40" s="500"/>
      <c r="BO40" s="500"/>
      <c r="BP40" s="500"/>
      <c r="BQ40" s="500"/>
      <c r="BR40" s="500"/>
      <c r="BS40" s="500"/>
      <c r="BT40" s="500"/>
    </row>
    <row r="41" spans="1:72" s="104" customFormat="1" ht="18.75" customHeight="1">
      <c r="A41" s="92"/>
      <c r="B41" s="92"/>
      <c r="C41" s="92"/>
      <c r="D41" s="354" t="s">
        <v>346</v>
      </c>
      <c r="E41" s="354"/>
      <c r="F41" s="354"/>
      <c r="G41" s="354"/>
      <c r="H41" s="354"/>
      <c r="I41" s="354"/>
      <c r="J41" s="354"/>
      <c r="K41" s="355"/>
      <c r="L41" s="498">
        <v>24790</v>
      </c>
      <c r="M41" s="498"/>
      <c r="N41" s="498"/>
      <c r="O41" s="498"/>
      <c r="P41" s="498"/>
      <c r="Q41" s="498"/>
      <c r="R41" s="498"/>
      <c r="S41" s="498"/>
      <c r="T41" s="498">
        <v>24820</v>
      </c>
      <c r="U41" s="498"/>
      <c r="V41" s="498"/>
      <c r="W41" s="498"/>
      <c r="X41" s="498"/>
      <c r="Y41" s="498"/>
      <c r="Z41" s="498"/>
      <c r="AA41" s="498"/>
      <c r="AB41" s="498">
        <v>65090</v>
      </c>
      <c r="AC41" s="498"/>
      <c r="AD41" s="498"/>
      <c r="AE41" s="498"/>
      <c r="AF41" s="498"/>
      <c r="AG41" s="498"/>
      <c r="AH41" s="498"/>
      <c r="AI41" s="498"/>
      <c r="AJ41" s="161"/>
      <c r="AK41" s="161"/>
      <c r="AL41" s="499">
        <v>5.71</v>
      </c>
      <c r="AM41" s="499"/>
      <c r="AN41" s="499"/>
      <c r="AO41" s="499"/>
      <c r="AP41" s="499"/>
      <c r="AQ41" s="499"/>
      <c r="AR41" s="499"/>
      <c r="AS41" s="499"/>
      <c r="AT41" s="499">
        <v>37.86</v>
      </c>
      <c r="AU41" s="499"/>
      <c r="AV41" s="499"/>
      <c r="AW41" s="499"/>
      <c r="AX41" s="499"/>
      <c r="AY41" s="499"/>
      <c r="AZ41" s="499"/>
      <c r="BA41" s="499"/>
      <c r="BB41" s="499"/>
      <c r="BC41" s="499">
        <v>121.12</v>
      </c>
      <c r="BD41" s="499"/>
      <c r="BE41" s="499"/>
      <c r="BF41" s="499"/>
      <c r="BG41" s="499"/>
      <c r="BH41" s="499"/>
      <c r="BI41" s="499"/>
      <c r="BJ41" s="499"/>
      <c r="BK41" s="499"/>
      <c r="BL41" s="499">
        <v>14.42</v>
      </c>
      <c r="BM41" s="499"/>
      <c r="BN41" s="499"/>
      <c r="BO41" s="499"/>
      <c r="BP41" s="499"/>
      <c r="BQ41" s="499"/>
      <c r="BR41" s="499"/>
      <c r="BS41" s="499"/>
      <c r="BT41" s="499"/>
    </row>
    <row r="42" spans="1:72" ht="18.75" customHeight="1">
      <c r="A42" s="92"/>
      <c r="B42" s="92"/>
      <c r="C42" s="92"/>
      <c r="D42" s="354" t="s">
        <v>347</v>
      </c>
      <c r="E42" s="354"/>
      <c r="F42" s="354"/>
      <c r="G42" s="354"/>
      <c r="H42" s="354"/>
      <c r="I42" s="354"/>
      <c r="J42" s="354"/>
      <c r="K42" s="355"/>
      <c r="L42" s="498">
        <v>29840</v>
      </c>
      <c r="M42" s="498"/>
      <c r="N42" s="498"/>
      <c r="O42" s="498"/>
      <c r="P42" s="498"/>
      <c r="Q42" s="498"/>
      <c r="R42" s="498"/>
      <c r="S42" s="498"/>
      <c r="T42" s="498">
        <v>29990</v>
      </c>
      <c r="U42" s="498"/>
      <c r="V42" s="498"/>
      <c r="W42" s="498"/>
      <c r="X42" s="498"/>
      <c r="Y42" s="498"/>
      <c r="Z42" s="498"/>
      <c r="AA42" s="498"/>
      <c r="AB42" s="498">
        <v>54220</v>
      </c>
      <c r="AC42" s="498"/>
      <c r="AD42" s="498"/>
      <c r="AE42" s="498"/>
      <c r="AF42" s="498"/>
      <c r="AG42" s="498"/>
      <c r="AH42" s="498"/>
      <c r="AI42" s="498"/>
      <c r="AJ42" s="161"/>
      <c r="AK42" s="161"/>
      <c r="AL42" s="499">
        <v>2.77</v>
      </c>
      <c r="AM42" s="499"/>
      <c r="AN42" s="499"/>
      <c r="AO42" s="499"/>
      <c r="AP42" s="499"/>
      <c r="AQ42" s="499"/>
      <c r="AR42" s="499"/>
      <c r="AS42" s="499"/>
      <c r="AT42" s="499">
        <v>16.42</v>
      </c>
      <c r="AU42" s="499"/>
      <c r="AV42" s="499"/>
      <c r="AW42" s="499"/>
      <c r="AX42" s="499"/>
      <c r="AY42" s="499"/>
      <c r="AZ42" s="499"/>
      <c r="BA42" s="499"/>
      <c r="BB42" s="499"/>
      <c r="BC42" s="499">
        <v>42.37</v>
      </c>
      <c r="BD42" s="499"/>
      <c r="BE42" s="499"/>
      <c r="BF42" s="499"/>
      <c r="BG42" s="499"/>
      <c r="BH42" s="499"/>
      <c r="BI42" s="499"/>
      <c r="BJ42" s="499"/>
      <c r="BK42" s="499"/>
      <c r="BL42" s="499">
        <v>9.04</v>
      </c>
      <c r="BM42" s="499"/>
      <c r="BN42" s="499"/>
      <c r="BO42" s="499"/>
      <c r="BP42" s="499"/>
      <c r="BQ42" s="499"/>
      <c r="BR42" s="499"/>
      <c r="BS42" s="499"/>
      <c r="BT42" s="499"/>
    </row>
    <row r="43" spans="2:72" ht="18.75" customHeight="1">
      <c r="B43" s="577" t="s">
        <v>348</v>
      </c>
      <c r="C43" s="577"/>
      <c r="D43" s="577"/>
      <c r="E43" s="577"/>
      <c r="F43" s="577"/>
      <c r="G43" s="577"/>
      <c r="H43" s="577"/>
      <c r="I43" s="577"/>
      <c r="J43" s="577"/>
      <c r="K43" s="578"/>
      <c r="L43" s="525">
        <v>52540</v>
      </c>
      <c r="M43" s="525"/>
      <c r="N43" s="525"/>
      <c r="O43" s="525"/>
      <c r="P43" s="525"/>
      <c r="Q43" s="525"/>
      <c r="R43" s="525"/>
      <c r="S43" s="525"/>
      <c r="T43" s="525">
        <v>52720</v>
      </c>
      <c r="U43" s="525"/>
      <c r="V43" s="525"/>
      <c r="W43" s="525"/>
      <c r="X43" s="525"/>
      <c r="Y43" s="525"/>
      <c r="Z43" s="525"/>
      <c r="AA43" s="525"/>
      <c r="AB43" s="525">
        <v>113340</v>
      </c>
      <c r="AC43" s="525"/>
      <c r="AD43" s="525"/>
      <c r="AE43" s="525"/>
      <c r="AF43" s="525"/>
      <c r="AG43" s="525"/>
      <c r="AH43" s="525"/>
      <c r="AI43" s="525"/>
      <c r="AJ43" s="158"/>
      <c r="AK43" s="158"/>
      <c r="AL43" s="500">
        <v>4.04</v>
      </c>
      <c r="AM43" s="500"/>
      <c r="AN43" s="500"/>
      <c r="AO43" s="500"/>
      <c r="AP43" s="500"/>
      <c r="AQ43" s="500"/>
      <c r="AR43" s="500"/>
      <c r="AS43" s="500"/>
      <c r="AT43" s="500">
        <v>25.63</v>
      </c>
      <c r="AU43" s="500"/>
      <c r="AV43" s="500"/>
      <c r="AW43" s="500"/>
      <c r="AX43" s="500"/>
      <c r="AY43" s="500"/>
      <c r="AZ43" s="500"/>
      <c r="BA43" s="500"/>
      <c r="BB43" s="500"/>
      <c r="BC43" s="500">
        <v>74.79</v>
      </c>
      <c r="BD43" s="500"/>
      <c r="BE43" s="500"/>
      <c r="BF43" s="500"/>
      <c r="BG43" s="500"/>
      <c r="BH43" s="500"/>
      <c r="BI43" s="500"/>
      <c r="BJ43" s="500"/>
      <c r="BK43" s="500"/>
      <c r="BL43" s="500">
        <v>11.86</v>
      </c>
      <c r="BM43" s="500"/>
      <c r="BN43" s="500"/>
      <c r="BO43" s="500"/>
      <c r="BP43" s="500"/>
      <c r="BQ43" s="500"/>
      <c r="BR43" s="500"/>
      <c r="BS43" s="500"/>
      <c r="BT43" s="500"/>
    </row>
    <row r="44" spans="1:72" ht="18.75" customHeight="1">
      <c r="A44" s="92"/>
      <c r="B44" s="92"/>
      <c r="C44" s="92"/>
      <c r="D44" s="354" t="s">
        <v>346</v>
      </c>
      <c r="E44" s="354"/>
      <c r="F44" s="354"/>
      <c r="G44" s="354"/>
      <c r="H44" s="354"/>
      <c r="I44" s="354"/>
      <c r="J44" s="354"/>
      <c r="K44" s="355"/>
      <c r="L44" s="498">
        <v>22710</v>
      </c>
      <c r="M44" s="498"/>
      <c r="N44" s="498"/>
      <c r="O44" s="498"/>
      <c r="P44" s="498"/>
      <c r="Q44" s="498"/>
      <c r="R44" s="498"/>
      <c r="S44" s="498"/>
      <c r="T44" s="498">
        <v>22740</v>
      </c>
      <c r="U44" s="498"/>
      <c r="V44" s="498"/>
      <c r="W44" s="498"/>
      <c r="X44" s="498"/>
      <c r="Y44" s="498"/>
      <c r="Z44" s="498"/>
      <c r="AA44" s="498"/>
      <c r="AB44" s="498">
        <v>59400</v>
      </c>
      <c r="AC44" s="498"/>
      <c r="AD44" s="498"/>
      <c r="AE44" s="498"/>
      <c r="AF44" s="498"/>
      <c r="AG44" s="498"/>
      <c r="AH44" s="498"/>
      <c r="AI44" s="498"/>
      <c r="AJ44" s="161"/>
      <c r="AK44" s="161"/>
      <c r="AL44" s="499">
        <v>5.71</v>
      </c>
      <c r="AM44" s="499"/>
      <c r="AN44" s="499"/>
      <c r="AO44" s="499"/>
      <c r="AP44" s="499"/>
      <c r="AQ44" s="499"/>
      <c r="AR44" s="499"/>
      <c r="AS44" s="499"/>
      <c r="AT44" s="499">
        <v>37.67</v>
      </c>
      <c r="AU44" s="499"/>
      <c r="AV44" s="499"/>
      <c r="AW44" s="499"/>
      <c r="AX44" s="499"/>
      <c r="AY44" s="499"/>
      <c r="AZ44" s="499"/>
      <c r="BA44" s="499"/>
      <c r="BB44" s="499"/>
      <c r="BC44" s="499">
        <v>117.58</v>
      </c>
      <c r="BD44" s="499"/>
      <c r="BE44" s="499"/>
      <c r="BF44" s="499"/>
      <c r="BG44" s="499"/>
      <c r="BH44" s="499"/>
      <c r="BI44" s="499"/>
      <c r="BJ44" s="499"/>
      <c r="BK44" s="499"/>
      <c r="BL44" s="499">
        <v>14.4</v>
      </c>
      <c r="BM44" s="499"/>
      <c r="BN44" s="499"/>
      <c r="BO44" s="499"/>
      <c r="BP44" s="499"/>
      <c r="BQ44" s="499"/>
      <c r="BR44" s="499"/>
      <c r="BS44" s="499"/>
      <c r="BT44" s="499"/>
    </row>
    <row r="45" spans="1:72" ht="18.75" customHeight="1">
      <c r="A45" s="92"/>
      <c r="B45" s="92"/>
      <c r="C45" s="92"/>
      <c r="D45" s="354" t="s">
        <v>347</v>
      </c>
      <c r="E45" s="354"/>
      <c r="F45" s="354"/>
      <c r="G45" s="354"/>
      <c r="H45" s="354"/>
      <c r="I45" s="354"/>
      <c r="J45" s="354"/>
      <c r="K45" s="355"/>
      <c r="L45" s="498">
        <v>29420</v>
      </c>
      <c r="M45" s="498"/>
      <c r="N45" s="498"/>
      <c r="O45" s="498"/>
      <c r="P45" s="498"/>
      <c r="Q45" s="498"/>
      <c r="R45" s="498"/>
      <c r="S45" s="498"/>
      <c r="T45" s="498">
        <v>29570</v>
      </c>
      <c r="U45" s="498"/>
      <c r="V45" s="498"/>
      <c r="W45" s="498"/>
      <c r="X45" s="498"/>
      <c r="Y45" s="498"/>
      <c r="Z45" s="498"/>
      <c r="AA45" s="498"/>
      <c r="AB45" s="498">
        <v>53230</v>
      </c>
      <c r="AC45" s="498"/>
      <c r="AD45" s="498"/>
      <c r="AE45" s="498"/>
      <c r="AF45" s="498"/>
      <c r="AG45" s="498"/>
      <c r="AH45" s="498"/>
      <c r="AI45" s="498"/>
      <c r="AJ45" s="161"/>
      <c r="AK45" s="161"/>
      <c r="AL45" s="499">
        <v>2.76</v>
      </c>
      <c r="AM45" s="499"/>
      <c r="AN45" s="499"/>
      <c r="AO45" s="499"/>
      <c r="AP45" s="499"/>
      <c r="AQ45" s="499"/>
      <c r="AR45" s="499"/>
      <c r="AS45" s="499"/>
      <c r="AT45" s="499">
        <v>16.33</v>
      </c>
      <c r="AU45" s="499"/>
      <c r="AV45" s="499"/>
      <c r="AW45" s="499"/>
      <c r="AX45" s="499"/>
      <c r="AY45" s="499"/>
      <c r="AZ45" s="499"/>
      <c r="BA45" s="499"/>
      <c r="BB45" s="499"/>
      <c r="BC45" s="499">
        <v>41.77</v>
      </c>
      <c r="BD45" s="499"/>
      <c r="BE45" s="499"/>
      <c r="BF45" s="499"/>
      <c r="BG45" s="499"/>
      <c r="BH45" s="499"/>
      <c r="BI45" s="499"/>
      <c r="BJ45" s="499"/>
      <c r="BK45" s="499"/>
      <c r="BL45" s="499">
        <v>9.02</v>
      </c>
      <c r="BM45" s="499"/>
      <c r="BN45" s="499"/>
      <c r="BO45" s="499"/>
      <c r="BP45" s="499"/>
      <c r="BQ45" s="499"/>
      <c r="BR45" s="499"/>
      <c r="BS45" s="499"/>
      <c r="BT45" s="499"/>
    </row>
    <row r="46" spans="2:72" ht="18.75" customHeight="1" thickBot="1">
      <c r="B46" s="527" t="s">
        <v>349</v>
      </c>
      <c r="C46" s="527"/>
      <c r="D46" s="527"/>
      <c r="E46" s="527"/>
      <c r="F46" s="527"/>
      <c r="G46" s="527"/>
      <c r="H46" s="527"/>
      <c r="I46" s="527"/>
      <c r="J46" s="527"/>
      <c r="K46" s="528"/>
      <c r="L46" s="525">
        <v>2490</v>
      </c>
      <c r="M46" s="525"/>
      <c r="N46" s="525"/>
      <c r="O46" s="525"/>
      <c r="P46" s="525"/>
      <c r="Q46" s="525"/>
      <c r="R46" s="525"/>
      <c r="S46" s="525"/>
      <c r="T46" s="525">
        <v>2490</v>
      </c>
      <c r="U46" s="525"/>
      <c r="V46" s="525"/>
      <c r="W46" s="525"/>
      <c r="X46" s="525"/>
      <c r="Y46" s="525"/>
      <c r="Z46" s="525"/>
      <c r="AA46" s="525"/>
      <c r="AB46" s="525">
        <v>6680</v>
      </c>
      <c r="AC46" s="525"/>
      <c r="AD46" s="525"/>
      <c r="AE46" s="525"/>
      <c r="AF46" s="525"/>
      <c r="AG46" s="525"/>
      <c r="AH46" s="525"/>
      <c r="AI46" s="525"/>
      <c r="AJ46" s="158"/>
      <c r="AK46" s="158"/>
      <c r="AL46" s="526">
        <v>5.4</v>
      </c>
      <c r="AM46" s="526"/>
      <c r="AN46" s="526"/>
      <c r="AO46" s="526"/>
      <c r="AP46" s="526"/>
      <c r="AQ46" s="526"/>
      <c r="AR46" s="526"/>
      <c r="AS46" s="526"/>
      <c r="AT46" s="500">
        <v>37.13</v>
      </c>
      <c r="AU46" s="500"/>
      <c r="AV46" s="500"/>
      <c r="AW46" s="500"/>
      <c r="AX46" s="500"/>
      <c r="AY46" s="500"/>
      <c r="AZ46" s="500"/>
      <c r="BA46" s="500"/>
      <c r="BB46" s="500"/>
      <c r="BC46" s="500">
        <v>147.21</v>
      </c>
      <c r="BD46" s="500"/>
      <c r="BE46" s="500"/>
      <c r="BF46" s="500"/>
      <c r="BG46" s="500"/>
      <c r="BH46" s="500"/>
      <c r="BI46" s="500"/>
      <c r="BJ46" s="500"/>
      <c r="BK46" s="500"/>
      <c r="BL46" s="500">
        <v>13.86</v>
      </c>
      <c r="BM46" s="500"/>
      <c r="BN46" s="500"/>
      <c r="BO46" s="500"/>
      <c r="BP46" s="500"/>
      <c r="BQ46" s="500"/>
      <c r="BR46" s="500"/>
      <c r="BS46" s="500"/>
      <c r="BT46" s="500"/>
    </row>
    <row r="47" spans="1:72" ht="18.75" customHeight="1">
      <c r="A47" s="101"/>
      <c r="B47" s="360" t="s">
        <v>386</v>
      </c>
      <c r="C47" s="401"/>
      <c r="D47" s="401"/>
      <c r="E47" s="401"/>
      <c r="F47" s="401"/>
      <c r="G47" s="401"/>
      <c r="H47" s="401"/>
      <c r="I47" s="401"/>
      <c r="J47" s="401"/>
      <c r="K47" s="401"/>
      <c r="L47" s="401"/>
      <c r="M47" s="401"/>
      <c r="N47" s="401"/>
      <c r="O47" s="401"/>
      <c r="P47" s="4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518" t="s">
        <v>316</v>
      </c>
      <c r="BM47" s="519"/>
      <c r="BN47" s="519"/>
      <c r="BO47" s="519"/>
      <c r="BP47" s="519"/>
      <c r="BQ47" s="519"/>
      <c r="BR47" s="519"/>
      <c r="BS47" s="519"/>
      <c r="BT47" s="519"/>
    </row>
    <row r="48" spans="1:72" ht="18.75" customHeight="1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523" t="s">
        <v>317</v>
      </c>
      <c r="BO48" s="524"/>
      <c r="BP48" s="524"/>
      <c r="BQ48" s="524"/>
      <c r="BR48" s="524"/>
      <c r="BS48" s="524"/>
      <c r="BT48" s="524"/>
    </row>
  </sheetData>
  <mergeCells count="308">
    <mergeCell ref="AK3:AR5"/>
    <mergeCell ref="BR28:BR29"/>
    <mergeCell ref="BS28:BS29"/>
    <mergeCell ref="AD8:AI8"/>
    <mergeCell ref="AA6:AI6"/>
    <mergeCell ref="V13:AI13"/>
    <mergeCell ref="A11:AI11"/>
    <mergeCell ref="BA13:BD13"/>
    <mergeCell ref="I6:Q6"/>
    <mergeCell ref="R6:Z6"/>
    <mergeCell ref="B40:K40"/>
    <mergeCell ref="F17:I17"/>
    <mergeCell ref="I26:O27"/>
    <mergeCell ref="P26:T27"/>
    <mergeCell ref="S18:AI18"/>
    <mergeCell ref="AG17:AI17"/>
    <mergeCell ref="AC17:AF17"/>
    <mergeCell ref="L40:S40"/>
    <mergeCell ref="T40:AA40"/>
    <mergeCell ref="A34:E34"/>
    <mergeCell ref="F26:G27"/>
    <mergeCell ref="Y17:AB17"/>
    <mergeCell ref="A28:C29"/>
    <mergeCell ref="D28:D29"/>
    <mergeCell ref="E28:E29"/>
    <mergeCell ref="F28:G29"/>
    <mergeCell ref="T17:X17"/>
    <mergeCell ref="O17:S17"/>
    <mergeCell ref="J17:N17"/>
    <mergeCell ref="BL35:BT36"/>
    <mergeCell ref="T43:AA43"/>
    <mergeCell ref="BP26:BQ27"/>
    <mergeCell ref="BR26:BR27"/>
    <mergeCell ref="BS26:BS27"/>
    <mergeCell ref="BT26:BT27"/>
    <mergeCell ref="AV26:AZ27"/>
    <mergeCell ref="BA26:BE27"/>
    <mergeCell ref="BF26:BJ27"/>
    <mergeCell ref="BK26:BO27"/>
    <mergeCell ref="O16:S16"/>
    <mergeCell ref="T16:X16"/>
    <mergeCell ref="AC16:AF16"/>
    <mergeCell ref="AG16:AI16"/>
    <mergeCell ref="A16:B16"/>
    <mergeCell ref="Y16:AB16"/>
    <mergeCell ref="T14:X14"/>
    <mergeCell ref="AG14:AI15"/>
    <mergeCell ref="F14:I15"/>
    <mergeCell ref="F16:I16"/>
    <mergeCell ref="J16:N16"/>
    <mergeCell ref="AC14:AF15"/>
    <mergeCell ref="Y14:AB15"/>
    <mergeCell ref="T15:X15"/>
    <mergeCell ref="A14:E15"/>
    <mergeCell ref="J15:N15"/>
    <mergeCell ref="O15:S15"/>
    <mergeCell ref="O14:S14"/>
    <mergeCell ref="J14:N14"/>
    <mergeCell ref="AS8:AV8"/>
    <mergeCell ref="AW8:AZ8"/>
    <mergeCell ref="A7:Z7"/>
    <mergeCell ref="AL7:AR7"/>
    <mergeCell ref="A5:C5"/>
    <mergeCell ref="F5:G5"/>
    <mergeCell ref="I5:Q5"/>
    <mergeCell ref="R5:Z5"/>
    <mergeCell ref="BM7:BP7"/>
    <mergeCell ref="BM9:BP9"/>
    <mergeCell ref="BM10:BP10"/>
    <mergeCell ref="AW14:AZ14"/>
    <mergeCell ref="BE13:BH13"/>
    <mergeCell ref="BI9:BL9"/>
    <mergeCell ref="AW10:AZ10"/>
    <mergeCell ref="BM13:BP13"/>
    <mergeCell ref="BM14:BP14"/>
    <mergeCell ref="BE7:BH7"/>
    <mergeCell ref="BQ7:BT7"/>
    <mergeCell ref="BQ16:BT16"/>
    <mergeCell ref="BQ15:BT15"/>
    <mergeCell ref="BQ10:BT10"/>
    <mergeCell ref="BQ13:BT13"/>
    <mergeCell ref="BQ8:BT8"/>
    <mergeCell ref="BQ9:BT9"/>
    <mergeCell ref="BQ14:BT14"/>
    <mergeCell ref="BE16:BH16"/>
    <mergeCell ref="BE17:BH17"/>
    <mergeCell ref="BI17:BL17"/>
    <mergeCell ref="BI16:BL16"/>
    <mergeCell ref="BQ5:BT5"/>
    <mergeCell ref="BE4:BH4"/>
    <mergeCell ref="BI4:BL4"/>
    <mergeCell ref="BE5:BH5"/>
    <mergeCell ref="BM5:BP5"/>
    <mergeCell ref="AT44:BB44"/>
    <mergeCell ref="BC44:BK44"/>
    <mergeCell ref="BL44:BT44"/>
    <mergeCell ref="BL42:BT42"/>
    <mergeCell ref="AT43:BB43"/>
    <mergeCell ref="BC43:BK43"/>
    <mergeCell ref="BL43:BT43"/>
    <mergeCell ref="AB2:AI2"/>
    <mergeCell ref="BM2:BT2"/>
    <mergeCell ref="AW4:AZ4"/>
    <mergeCell ref="AW5:AZ5"/>
    <mergeCell ref="BA4:BD4"/>
    <mergeCell ref="BA5:BD5"/>
    <mergeCell ref="AS3:AV5"/>
    <mergeCell ref="BI5:BL5"/>
    <mergeCell ref="AA5:AI5"/>
    <mergeCell ref="BM4:BP4"/>
    <mergeCell ref="AB43:AI43"/>
    <mergeCell ref="L44:S44"/>
    <mergeCell ref="T44:AA44"/>
    <mergeCell ref="AB44:AI44"/>
    <mergeCell ref="D44:K44"/>
    <mergeCell ref="D45:K45"/>
    <mergeCell ref="BL41:BT41"/>
    <mergeCell ref="L42:S42"/>
    <mergeCell ref="T42:AA42"/>
    <mergeCell ref="AB42:AI42"/>
    <mergeCell ref="AL42:AS42"/>
    <mergeCell ref="AT42:BB42"/>
    <mergeCell ref="BC42:BK42"/>
    <mergeCell ref="D41:K41"/>
    <mergeCell ref="D42:K42"/>
    <mergeCell ref="L41:S41"/>
    <mergeCell ref="L43:S43"/>
    <mergeCell ref="T41:AA41"/>
    <mergeCell ref="B43:K43"/>
    <mergeCell ref="BL40:BT40"/>
    <mergeCell ref="AB41:AI41"/>
    <mergeCell ref="AL41:AS41"/>
    <mergeCell ref="AT41:BB41"/>
    <mergeCell ref="BC41:BK41"/>
    <mergeCell ref="AB40:AI40"/>
    <mergeCell ref="BC36:BK36"/>
    <mergeCell ref="L35:S36"/>
    <mergeCell ref="BC37:BK37"/>
    <mergeCell ref="AL40:AS40"/>
    <mergeCell ref="AT40:BB40"/>
    <mergeCell ref="BC40:BK40"/>
    <mergeCell ref="BC35:BK35"/>
    <mergeCell ref="L38:S38"/>
    <mergeCell ref="T38:AA38"/>
    <mergeCell ref="AB38:AI38"/>
    <mergeCell ref="A33:AI33"/>
    <mergeCell ref="AL33:BT33"/>
    <mergeCell ref="B30:M30"/>
    <mergeCell ref="BM34:BT34"/>
    <mergeCell ref="BL30:BT30"/>
    <mergeCell ref="BN31:BT31"/>
    <mergeCell ref="Y19:AI19"/>
    <mergeCell ref="BA17:BD17"/>
    <mergeCell ref="AW15:AZ15"/>
    <mergeCell ref="BA15:BD15"/>
    <mergeCell ref="AW16:AZ16"/>
    <mergeCell ref="AW17:AZ17"/>
    <mergeCell ref="BA16:BD16"/>
    <mergeCell ref="AN19:BB19"/>
    <mergeCell ref="AM18:AZ18"/>
    <mergeCell ref="BF28:BJ29"/>
    <mergeCell ref="BI14:BL14"/>
    <mergeCell ref="BI15:BL15"/>
    <mergeCell ref="BK28:BO29"/>
    <mergeCell ref="BM23:BT23"/>
    <mergeCell ref="BP24:BT25"/>
    <mergeCell ref="BT28:BT29"/>
    <mergeCell ref="BP28:BQ29"/>
    <mergeCell ref="BE14:BH14"/>
    <mergeCell ref="BE15:BH15"/>
    <mergeCell ref="A36:K36"/>
    <mergeCell ref="A35:K35"/>
    <mergeCell ref="AL36:AS36"/>
    <mergeCell ref="AT36:BB36"/>
    <mergeCell ref="AL35:AS35"/>
    <mergeCell ref="AT35:BB35"/>
    <mergeCell ref="T35:AA36"/>
    <mergeCell ref="AB35:AI36"/>
    <mergeCell ref="Z28:AD29"/>
    <mergeCell ref="AE28:AI29"/>
    <mergeCell ref="U28:Y29"/>
    <mergeCell ref="U25:Y25"/>
    <mergeCell ref="Z26:AD27"/>
    <mergeCell ref="AE26:AI27"/>
    <mergeCell ref="U26:Y27"/>
    <mergeCell ref="I24:O25"/>
    <mergeCell ref="I28:O29"/>
    <mergeCell ref="P28:T29"/>
    <mergeCell ref="A22:AI22"/>
    <mergeCell ref="A26:C27"/>
    <mergeCell ref="D26:D27"/>
    <mergeCell ref="E26:E27"/>
    <mergeCell ref="P24:Y24"/>
    <mergeCell ref="Z24:AI24"/>
    <mergeCell ref="Z25:AD25"/>
    <mergeCell ref="P25:T25"/>
    <mergeCell ref="BF24:BO24"/>
    <mergeCell ref="AL22:BT22"/>
    <mergeCell ref="AQ25:AU25"/>
    <mergeCell ref="BF25:BJ25"/>
    <mergeCell ref="BK25:BO25"/>
    <mergeCell ref="AV25:AZ25"/>
    <mergeCell ref="AS14:AV14"/>
    <mergeCell ref="BE10:BH10"/>
    <mergeCell ref="AQ28:AU29"/>
    <mergeCell ref="BA28:BE29"/>
    <mergeCell ref="BA25:BE25"/>
    <mergeCell ref="AL24:AU24"/>
    <mergeCell ref="AV24:BE24"/>
    <mergeCell ref="AV28:AZ29"/>
    <mergeCell ref="BA12:BD12"/>
    <mergeCell ref="BE12:BH12"/>
    <mergeCell ref="AL1:BT1"/>
    <mergeCell ref="BQ4:BT4"/>
    <mergeCell ref="AL17:AR17"/>
    <mergeCell ref="AS17:AV17"/>
    <mergeCell ref="AL15:AR15"/>
    <mergeCell ref="AS15:AV15"/>
    <mergeCell ref="AL16:AR16"/>
    <mergeCell ref="AS16:AV16"/>
    <mergeCell ref="AS13:AV13"/>
    <mergeCell ref="AW3:BT3"/>
    <mergeCell ref="L45:S45"/>
    <mergeCell ref="T45:AA45"/>
    <mergeCell ref="AB45:AI45"/>
    <mergeCell ref="A1:AI1"/>
    <mergeCell ref="A3:H4"/>
    <mergeCell ref="I3:Q4"/>
    <mergeCell ref="R3:Z4"/>
    <mergeCell ref="AA3:AI4"/>
    <mergeCell ref="AE25:AI25"/>
    <mergeCell ref="A24:H25"/>
    <mergeCell ref="B47:P47"/>
    <mergeCell ref="BL47:BT47"/>
    <mergeCell ref="L46:S46"/>
    <mergeCell ref="T46:AA46"/>
    <mergeCell ref="AB46:AI46"/>
    <mergeCell ref="AL46:AS46"/>
    <mergeCell ref="AT46:BB46"/>
    <mergeCell ref="B46:K46"/>
    <mergeCell ref="BN48:BT48"/>
    <mergeCell ref="AT45:BB45"/>
    <mergeCell ref="BC45:BK45"/>
    <mergeCell ref="BL45:BT45"/>
    <mergeCell ref="BC46:BK46"/>
    <mergeCell ref="BL46:BT46"/>
    <mergeCell ref="BE9:BH9"/>
    <mergeCell ref="BA7:BD7"/>
    <mergeCell ref="BA9:BD9"/>
    <mergeCell ref="BI10:BL10"/>
    <mergeCell ref="BA8:BD8"/>
    <mergeCell ref="BE8:BH8"/>
    <mergeCell ref="BI8:BL8"/>
    <mergeCell ref="A37:D37"/>
    <mergeCell ref="G37:J37"/>
    <mergeCell ref="L37:S37"/>
    <mergeCell ref="T37:AA37"/>
    <mergeCell ref="BL18:BT18"/>
    <mergeCell ref="BN19:BT19"/>
    <mergeCell ref="BI12:BL12"/>
    <mergeCell ref="BM12:BP12"/>
    <mergeCell ref="BQ12:BT12"/>
    <mergeCell ref="BQ17:BT17"/>
    <mergeCell ref="BM17:BP17"/>
    <mergeCell ref="BM16:BP16"/>
    <mergeCell ref="BM15:BP15"/>
    <mergeCell ref="BI13:BL13"/>
    <mergeCell ref="AL38:AS38"/>
    <mergeCell ref="BC38:BK38"/>
    <mergeCell ref="BL38:BT38"/>
    <mergeCell ref="AB37:AI37"/>
    <mergeCell ref="AL37:AS37"/>
    <mergeCell ref="AT37:BB37"/>
    <mergeCell ref="BL37:BT37"/>
    <mergeCell ref="AT38:BB38"/>
    <mergeCell ref="BM6:BP6"/>
    <mergeCell ref="BQ6:BT6"/>
    <mergeCell ref="AL6:AN6"/>
    <mergeCell ref="AS6:AV6"/>
    <mergeCell ref="AW6:AZ6"/>
    <mergeCell ref="BA6:BD6"/>
    <mergeCell ref="BE6:BH6"/>
    <mergeCell ref="BI6:BL6"/>
    <mergeCell ref="AL9:AR9"/>
    <mergeCell ref="BI7:BL7"/>
    <mergeCell ref="BA10:BD10"/>
    <mergeCell ref="BM8:BP8"/>
    <mergeCell ref="AL8:AR8"/>
    <mergeCell ref="AS9:AV9"/>
    <mergeCell ref="AS10:AV10"/>
    <mergeCell ref="AS7:AV7"/>
    <mergeCell ref="AW7:AZ7"/>
    <mergeCell ref="AW9:AZ9"/>
    <mergeCell ref="AW13:AZ13"/>
    <mergeCell ref="AS12:AV12"/>
    <mergeCell ref="AW12:AZ12"/>
    <mergeCell ref="AL10:AR10"/>
    <mergeCell ref="AL12:AR12"/>
    <mergeCell ref="BA14:BD14"/>
    <mergeCell ref="AL13:AR13"/>
    <mergeCell ref="AL14:AR14"/>
    <mergeCell ref="AL45:AS45"/>
    <mergeCell ref="AL44:AS44"/>
    <mergeCell ref="AL43:AS43"/>
    <mergeCell ref="AL25:AP25"/>
    <mergeCell ref="AL28:AP29"/>
    <mergeCell ref="AL26:AP27"/>
    <mergeCell ref="AQ26:AU27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92" r:id="rId1"/>
  <colBreaks count="1" manualBreakCount="1">
    <brk id="3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GR001010</cp:lastModifiedBy>
  <cp:lastPrinted>2006-02-23T06:45:51Z</cp:lastPrinted>
  <dcterms:created xsi:type="dcterms:W3CDTF">2001-02-09T02:48:53Z</dcterms:created>
  <dcterms:modified xsi:type="dcterms:W3CDTF">2006-02-23T06:58:51Z</dcterms:modified>
  <cp:category/>
  <cp:version/>
  <cp:contentType/>
  <cp:contentStatus/>
</cp:coreProperties>
</file>