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75" windowWidth="15150" windowHeight="9165" tabRatio="870" activeTab="0"/>
  </bookViews>
  <sheets>
    <sheet name="見出し" sheetId="1" r:id="rId1"/>
    <sheet name="71～73" sheetId="2" r:id="rId2"/>
    <sheet name="74～76" sheetId="3" r:id="rId3"/>
    <sheet name="77～80" sheetId="4" r:id="rId4"/>
    <sheet name="81" sheetId="5" r:id="rId5"/>
    <sheet name="82～83" sheetId="6" r:id="rId6"/>
    <sheet name="84～85" sheetId="7" r:id="rId7"/>
    <sheet name="86～90" sheetId="8" r:id="rId8"/>
  </sheets>
  <definedNames>
    <definedName name="_xlnm.Print_Area" localSheetId="0">'見出し'!$A$1:$O$34</definedName>
  </definedNames>
  <calcPr fullCalcOnLoad="1"/>
</workbook>
</file>

<file path=xl/comments7.xml><?xml version="1.0" encoding="utf-8"?>
<comments xmlns="http://schemas.openxmlformats.org/spreadsheetml/2006/main">
  <authors>
    <author>FMV-USER</author>
  </authors>
  <commentList>
    <comment ref="R3" authorId="0">
      <text>
        <r>
          <rPr>
            <sz val="16"/>
            <rFont val="ＭＳ Ｐゴシック"/>
            <family val="3"/>
          </rPr>
          <t xml:space="preserve">○今回より様式を変更したので、注意してください。
○３種の欄は「一般」と変更しましたが、
　他の名称が良ければ変更してください。
</t>
        </r>
        <r>
          <rPr>
            <sz val="9"/>
            <rFont val="ＭＳ Ｐゴシック"/>
            <family val="3"/>
          </rPr>
          <t xml:space="preserve">
　</t>
        </r>
        <r>
          <rPr>
            <sz val="12"/>
            <color indexed="10"/>
            <rFont val="ＭＳ Ｐゴシック"/>
            <family val="3"/>
          </rPr>
          <t>（建築住宅課回答）　一般で良いです。</t>
        </r>
      </text>
    </comment>
  </commentList>
</comments>
</file>

<file path=xl/sharedStrings.xml><?xml version="1.0" encoding="utf-8"?>
<sst xmlns="http://schemas.openxmlformats.org/spreadsheetml/2006/main" count="771" uniqueCount="423">
  <si>
    <t>…</t>
  </si>
  <si>
    <t>－</t>
  </si>
  <si>
    <t>総　　　数</t>
  </si>
  <si>
    <t>平成</t>
  </si>
  <si>
    <t>年</t>
  </si>
  <si>
    <t>年　　　度</t>
  </si>
  <si>
    <t>９</t>
  </si>
  <si>
    <t>７７．　　任　意　就　業　事　業　の　状　況</t>
  </si>
  <si>
    <t>（単位 ： 人 ・ 千円）</t>
  </si>
  <si>
    <t>男</t>
  </si>
  <si>
    <t>女</t>
  </si>
  <si>
    <t>事 業 件 数</t>
  </si>
  <si>
    <t>事　業　費</t>
  </si>
  <si>
    <t>就　　　　　　労　　　　　　者　　　　　　数</t>
  </si>
  <si>
    <t>資料 … 土木課</t>
  </si>
  <si>
    <t>１　住　宅　あ　た　り</t>
  </si>
  <si>
    <t>１０</t>
  </si>
  <si>
    <t>１１</t>
  </si>
  <si>
    <t>１２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</si>
  <si>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</si>
  <si>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</si>
  <si>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</si>
  <si>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</si>
  <si>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</si>
  <si>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</si>
  <si>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７１．</t>
  </si>
  <si>
    <t>都市計画区域面積および人口</t>
  </si>
  <si>
    <t>７２．</t>
  </si>
  <si>
    <t>市街化区域および市街化調整区域の面積</t>
  </si>
  <si>
    <t>７３．</t>
  </si>
  <si>
    <t>７４．</t>
  </si>
  <si>
    <t>７５．</t>
  </si>
  <si>
    <t>７６．</t>
  </si>
  <si>
    <t>７７．</t>
  </si>
  <si>
    <t>任意就業事業の状況</t>
  </si>
  <si>
    <t>７８．</t>
  </si>
  <si>
    <t>下水道の概況</t>
  </si>
  <si>
    <t>７９．</t>
  </si>
  <si>
    <t>下水道の普及状況</t>
  </si>
  <si>
    <t>８０．</t>
  </si>
  <si>
    <t>下水道の普及率</t>
  </si>
  <si>
    <t>８１．</t>
  </si>
  <si>
    <t>家屋の種類別・棟数および床面積</t>
  </si>
  <si>
    <t>８２．</t>
  </si>
  <si>
    <t>家屋の棟数および床面積</t>
  </si>
  <si>
    <t>８３．</t>
  </si>
  <si>
    <t>８４．</t>
  </si>
  <si>
    <t>市営住宅・年度種別・建築戸数</t>
  </si>
  <si>
    <t>８５．</t>
  </si>
  <si>
    <t>市営住宅構造別建築戸数</t>
  </si>
  <si>
    <t>８６．</t>
  </si>
  <si>
    <t>８７．</t>
  </si>
  <si>
    <t>８８．</t>
  </si>
  <si>
    <t>住宅附帯設備の状況別住宅数</t>
  </si>
  <si>
    <t>８９．</t>
  </si>
  <si>
    <t>住宅の種類・住宅の所有関係別住宅数・</t>
  </si>
  <si>
    <t>９０．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</si>
  <si>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</si>
  <si>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</si>
  <si>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</si>
  <si>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</si>
  <si>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</si>
  <si>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</si>
  <si>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</si>
  <si>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</si>
  <si>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</si>
  <si>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</si>
  <si>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</si>
  <si>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</si>
  <si>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</si>
  <si>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７５．　　道　　　　　　　　　　　　　　　路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</si>
  <si>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</si>
  <si>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</si>
  <si>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</si>
  <si>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</si>
  <si>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</si>
  <si>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</si>
  <si>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</si>
  <si>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6.5m 未満</t>
  </si>
  <si>
    <t>6.5m～14m</t>
  </si>
  <si>
    <t>14m 以上</t>
  </si>
  <si>
    <t>…</t>
  </si>
  <si>
    <t>市道</t>
  </si>
  <si>
    <t>県道</t>
  </si>
  <si>
    <t>国道</t>
  </si>
  <si>
    <t>１０号</t>
  </si>
  <si>
    <t>５００号</t>
  </si>
  <si>
    <t xml:space="preserve">資料 … </t>
  </si>
  <si>
    <t>土木課</t>
  </si>
  <si>
    <t>九州地方整備局</t>
  </si>
  <si>
    <t>大分工事事務所</t>
  </si>
  <si>
    <t>別府土木事務所</t>
  </si>
  <si>
    <t>７６．　　橋　　　　　　　　　　　　　　　梁</t>
  </si>
  <si>
    <t>（単位 ： 基 ・ m）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</si>
  <si>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</si>
  <si>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</si>
  <si>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</si>
  <si>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</si>
  <si>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</si>
  <si>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</si>
  <si>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</si>
  <si>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９</t>
  </si>
  <si>
    <t>年</t>
  </si>
  <si>
    <t>１０</t>
  </si>
  <si>
    <t>１１</t>
  </si>
  <si>
    <t>１２</t>
  </si>
  <si>
    <t>７８．　　下　　 水　　 道　　 の　　 概　　 況</t>
  </si>
  <si>
    <t>（単位 ： m ・ 箇 ・ ha）</t>
  </si>
  <si>
    <t>下　　　　　　水　　　　　　道　　　　　　施　　　　　　設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</si>
  <si>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</si>
  <si>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</si>
  <si>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</si>
  <si>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</si>
  <si>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</si>
  <si>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</si>
  <si>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</si>
  <si>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</si>
  <si>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７９．　　下　 水　 道　 の　 普　 及　 状　 況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</si>
  <si>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</si>
  <si>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</si>
  <si>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</si>
  <si>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</si>
  <si>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</si>
  <si>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</si>
  <si>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</si>
  <si>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</si>
  <si>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８０．　　下　　水　　道　　の　　普　　及　　率</t>
  </si>
  <si>
    <t>（単位 ： ％）</t>
  </si>
  <si>
    <t>処　 理　 面　 積　 ／</t>
  </si>
  <si>
    <t>水 洗 化 利 用 戸 数 ／</t>
  </si>
  <si>
    <t>処　  理　  人　  口　  ／</t>
  </si>
  <si>
    <t>市 街 地 区 域 面 積</t>
  </si>
  <si>
    <t>行　政　区　域　戸　数</t>
  </si>
  <si>
    <t>行　政　区　域　人　口</t>
  </si>
  <si>
    <t>８３．　　（１） 建 築 確 認 申 請 受 付 件 数</t>
  </si>
  <si>
    <t>（ 指 定 確 認 検 査 機 関 受 付 分 含 む ）</t>
  </si>
  <si>
    <t>併 用 住 宅</t>
  </si>
  <si>
    <t>デ パ － ト</t>
  </si>
  <si>
    <t>各 種 工 場</t>
  </si>
  <si>
    <t>学　　　　 校</t>
  </si>
  <si>
    <t>車　　　　 庫</t>
  </si>
  <si>
    <t>共 同 住 宅</t>
  </si>
  <si>
    <t>銀　　　 行</t>
  </si>
  <si>
    <t>事　 務　 所</t>
  </si>
  <si>
    <t>病　　　　 院</t>
  </si>
  <si>
    <t>倉　　　　 庫</t>
  </si>
  <si>
    <t>下　 宿　 屋</t>
  </si>
  <si>
    <t>旅　　　 館</t>
  </si>
  <si>
    <t>ガソリンスタンド</t>
  </si>
  <si>
    <t>浴　　　　 場</t>
  </si>
  <si>
    <t>エレベ－タ－</t>
  </si>
  <si>
    <t>８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</si>
  <si>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</si>
  <si>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</si>
  <si>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</si>
  <si>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</si>
  <si>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</si>
  <si>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</si>
  <si>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</si>
  <si>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</si>
  <si>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</si>
  <si>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</si>
  <si>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</si>
  <si>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</si>
  <si>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７４．　　公　　　　　　　　　　　　　　　園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</si>
  <si>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</si>
  <si>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</si>
  <si>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</si>
  <si>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</si>
  <si>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</si>
  <si>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</si>
  <si>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</si>
  <si>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</si>
  <si>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</si>
  <si>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</si>
  <si>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</si>
  <si>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</si>
  <si>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</si>
  <si>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</si>
  <si>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</si>
  <si>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資料 … 公園緑地課</t>
  </si>
  <si>
    <t>９．建 設 お よ び 住 宅</t>
  </si>
  <si>
    <t>７１．都 市 計 画 区 域 面 積 お よ び 人 口</t>
  </si>
  <si>
    <t>面　　　　　　　積</t>
  </si>
  <si>
    <t>指　　定　　年　　月　　日</t>
  </si>
  <si>
    <t>人　　　　　　　口</t>
  </si>
  <si>
    <t>人口は、住民登録に基づく人口である。</t>
  </si>
  <si>
    <t>資料 … 都市計画課</t>
  </si>
  <si>
    <t>７２．市街化区域および市街化調整区域の面積</t>
  </si>
  <si>
    <t>市　　街　　化　　区　　域</t>
  </si>
  <si>
    <t>H11.12.24</t>
  </si>
  <si>
    <t>市　街　化　調　整　区　域</t>
  </si>
  <si>
    <t xml:space="preserve">７３．そ  の  他  の  主  な  都  市  計  画 </t>
  </si>
  <si>
    <t>地　域　地　区</t>
  </si>
  <si>
    <t>指 定 変 更</t>
  </si>
  <si>
    <t>年　月　日</t>
  </si>
  <si>
    <t>用途地域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</si>
  <si>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</si>
  <si>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</si>
  <si>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</si>
  <si>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</si>
  <si>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</si>
  <si>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</si>
  <si>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</si>
  <si>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</si>
  <si>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</si>
  <si>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</si>
  <si>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</si>
  <si>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S25. 6.21</t>
  </si>
  <si>
    <t>高度利用地区</t>
  </si>
  <si>
    <t>S61. 8.12</t>
  </si>
  <si>
    <t>臨港地区</t>
  </si>
  <si>
    <t>S53.10.24</t>
  </si>
  <si>
    <t>風致地区</t>
  </si>
  <si>
    <t>H 9. 8.12</t>
  </si>
  <si>
    <t>都　市　施　設</t>
  </si>
  <si>
    <t>道路</t>
  </si>
  <si>
    <t>(延長・ｍ）</t>
  </si>
  <si>
    <t>公園</t>
  </si>
  <si>
    <t>緑地</t>
  </si>
  <si>
    <t>市街地開発事業</t>
  </si>
  <si>
    <t>浜脇A街区第１種市街地再開発事業</t>
  </si>
  <si>
    <t>S56.12.18</t>
  </si>
  <si>
    <t>石垣土地区画整理事業</t>
  </si>
  <si>
    <t>S27. 7. 3</t>
  </si>
  <si>
    <t>別府イトーピア土地区画整理事業</t>
  </si>
  <si>
    <t>その他の主な都市計画</t>
  </si>
  <si>
    <t>１３</t>
  </si>
  <si>
    <t>専 用 住 宅</t>
  </si>
  <si>
    <t>店　　　 舗</t>
  </si>
  <si>
    <t>官　 公　 署</t>
  </si>
  <si>
    <r>
      <t xml:space="preserve">作 業 場 </t>
    </r>
    <r>
      <rPr>
        <sz val="11"/>
        <rFont val="ＭＳ Ｐゴシック"/>
        <family val="3"/>
      </rPr>
      <t>等</t>
    </r>
  </si>
  <si>
    <r>
      <t xml:space="preserve">工 作 物 </t>
    </r>
    <r>
      <rPr>
        <sz val="11"/>
        <rFont val="ＭＳ Ｐゴシック"/>
        <family val="3"/>
      </rPr>
      <t>等</t>
    </r>
  </si>
  <si>
    <t>寄 宿 舎 等</t>
  </si>
  <si>
    <r>
      <t>料　亭　</t>
    </r>
    <r>
      <rPr>
        <sz val="11"/>
        <rFont val="ＭＳ Ｐゴシック"/>
        <family val="3"/>
      </rPr>
      <t>等</t>
    </r>
  </si>
  <si>
    <r>
      <t xml:space="preserve">診 療 所 </t>
    </r>
    <r>
      <rPr>
        <sz val="11"/>
        <rFont val="ＭＳ Ｐゴシック"/>
        <family val="3"/>
      </rPr>
      <t>等</t>
    </r>
  </si>
  <si>
    <t>８４．　　市 営 住 宅 ・ 年 度 種 別 ・ 建 築 戸 数</t>
  </si>
  <si>
    <t>年　　　　度</t>
  </si>
  <si>
    <t>総　　　　数</t>
  </si>
  <si>
    <t>第　　１　　種</t>
  </si>
  <si>
    <t>第　　２　　種</t>
  </si>
  <si>
    <t>昭和</t>
  </si>
  <si>
    <t>６</t>
  </si>
  <si>
    <t>２</t>
  </si>
  <si>
    <t>３</t>
  </si>
  <si>
    <t>　</t>
  </si>
  <si>
    <t>元</t>
  </si>
  <si>
    <t>４</t>
  </si>
  <si>
    <t>５</t>
  </si>
  <si>
    <t>７</t>
  </si>
  <si>
    <t>１</t>
  </si>
  <si>
    <t>０</t>
  </si>
  <si>
    <t>※</t>
  </si>
  <si>
    <t>資料 … 建築住宅課</t>
  </si>
  <si>
    <t>８５．　　市　営　住　宅　構　造　別　建　築　戸　数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</si>
  <si>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</si>
  <si>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</si>
  <si>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</si>
  <si>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</si>
  <si>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</si>
  <si>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</si>
  <si>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</si>
  <si>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</si>
  <si>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</si>
  <si>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</si>
  <si>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平成５年４月３０日</t>
  </si>
  <si>
    <t>※</t>
  </si>
  <si>
    <t>平成１４年版統計書より様式を変更。</t>
  </si>
  <si>
    <t>平成１１年１２月２４日</t>
  </si>
  <si>
    <t>（単位 ： ha）</t>
  </si>
  <si>
    <t>（単位 ：ha・人）</t>
  </si>
  <si>
    <t>H12.11.10</t>
  </si>
  <si>
    <t>H 4. 3.24</t>
  </si>
  <si>
    <t xml:space="preserve">S45      </t>
  </si>
  <si>
    <t>８１．　　家 屋 の 種 類 別 ・ 棟 数 お よ び 床 面 積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</si>
  <si>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</si>
  <si>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</si>
  <si>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</si>
  <si>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</si>
  <si>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</si>
  <si>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</si>
  <si>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</si>
  <si>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</si>
  <si>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</si>
  <si>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</si>
  <si>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</si>
  <si>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</si>
  <si>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</si>
  <si>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</si>
  <si>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</si>
  <si>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</si>
  <si>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</si>
  <si>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住宅 ・　　　　 ア パ │ ト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</si>
  <si>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</si>
  <si>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</si>
  <si>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</si>
  <si>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</si>
  <si>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</si>
  <si>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</si>
  <si>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</si>
  <si>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８２．　　家 屋 の 棟 数 お よ び 床 面 積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</si>
  <si>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</si>
  <si>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</si>
  <si>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</si>
  <si>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</si>
  <si>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</si>
  <si>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</si>
  <si>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</si>
  <si>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</si>
  <si>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</si>
  <si>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S56.12.18</t>
  </si>
  <si>
    <t>建て替え・購入・新築等別</t>
  </si>
  <si>
    <t>平成６年以降に建築された持ち家数</t>
  </si>
  <si>
    <t>平成１６年３月３１日現在</t>
  </si>
  <si>
    <t>平成１６年３月３１日現在</t>
  </si>
  <si>
    <t>１４</t>
  </si>
  <si>
    <t>１５</t>
  </si>
  <si>
    <t>一　　　般</t>
  </si>
  <si>
    <t>特定公共賃貸住宅</t>
  </si>
  <si>
    <t>平成１５年版統計書より様式を変更。（３種を削除し、一般とした。）</t>
  </si>
  <si>
    <r>
      <t>簡 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火</t>
    </r>
  </si>
  <si>
    <t>１３</t>
  </si>
  <si>
    <t>平　成　１５年　度</t>
  </si>
  <si>
    <t>１６</t>
  </si>
  <si>
    <t>－</t>
  </si>
  <si>
    <t>※ 平成１４年版統計書より様式を変更。</t>
  </si>
  <si>
    <t>※ 平成１４年版統計書より様式を変更。</t>
  </si>
  <si>
    <t>※ 国道５００号については、別府土木事務所からの資料。</t>
  </si>
  <si>
    <t>※ 国道５００号については、別府土木事務所からの資料。</t>
  </si>
  <si>
    <t>※ 平成１３年版統計書より外国人は含まない。</t>
  </si>
  <si>
    <t>※ 平成１３年度の処理面積の数値を修正変更。</t>
  </si>
  <si>
    <t>※ 平成１３年版統計書より外国人は含まない。</t>
  </si>
  <si>
    <t>※ 平成１１年度末　事業完了のため、廃止。</t>
  </si>
  <si>
    <t>※ 固定資産概要調書</t>
  </si>
  <si>
    <t>※ 平成１１年度より計画変更申請受付件数を除く。</t>
  </si>
  <si>
    <t>※ 建築工事届に基づく建築動態統計資料より。</t>
  </si>
  <si>
    <t>※</t>
  </si>
  <si>
    <t>　　 ※は、公営住宅法の改正により平成１０年度から種別の区別が廃止。</t>
  </si>
  <si>
    <t>平成１６年総数</t>
  </si>
  <si>
    <t>年　　　次</t>
  </si>
  <si>
    <t>平成１５年</t>
  </si>
  <si>
    <t>８６．　　住　　　　　　　　宅　　　　　　　　数</t>
  </si>
  <si>
    <t>９０．　　住宅の種類・構造および建築の時期別住宅数</t>
  </si>
  <si>
    <t>区　　　分</t>
  </si>
  <si>
    <t>総　　　　　　数</t>
  </si>
  <si>
    <t>居　住　世　帯　あ　り</t>
  </si>
  <si>
    <t>居　住　世　帯　な　し</t>
  </si>
  <si>
    <t>地　域　住　宅　の　　　　　種　 類 ・ 構　 造</t>
  </si>
  <si>
    <t>総　　数</t>
  </si>
  <si>
    <t>建　　　　　　　築　　　　　　　の　　　　　　　時　　　　　　　期</t>
  </si>
  <si>
    <t>昭和４６年</t>
  </si>
  <si>
    <t>昭和５６年</t>
  </si>
  <si>
    <t>昭和６０年</t>
  </si>
  <si>
    <t>平成１２年　</t>
  </si>
  <si>
    <t>住　宅　数</t>
  </si>
  <si>
    <t>　～ ５５年</t>
  </si>
  <si>
    <t>～６０年</t>
  </si>
  <si>
    <t>～平成２年</t>
  </si>
  <si>
    <t>～７年</t>
  </si>
  <si>
    <t>　～１２年</t>
  </si>
  <si>
    <t>～１５年９月</t>
  </si>
  <si>
    <t>専用住宅</t>
  </si>
  <si>
    <t>８７．建て替え・購入・新築等別平成１３年以降に建築された持ち家数</t>
  </si>
  <si>
    <t>店舗その他の併用住宅</t>
  </si>
  <si>
    <t>木造</t>
  </si>
  <si>
    <t>総　　　数</t>
  </si>
  <si>
    <t>新築の住宅</t>
  </si>
  <si>
    <t>中 古 住 宅</t>
  </si>
  <si>
    <t>新　　　築</t>
  </si>
  <si>
    <t>建 て 替 え</t>
  </si>
  <si>
    <t>相 続 ・ 贈 与</t>
  </si>
  <si>
    <t>そ　の　他</t>
  </si>
  <si>
    <t>防火木造</t>
  </si>
  <si>
    <t>を　購　入</t>
  </si>
  <si>
    <t>（建て替えを除く）</t>
  </si>
  <si>
    <t>鉄筋・鉄骨子コンクリート造</t>
  </si>
  <si>
    <t>鉄骨造</t>
  </si>
  <si>
    <t>その他</t>
  </si>
  <si>
    <t>－</t>
  </si>
  <si>
    <t>平成１５年１０月１日現在</t>
  </si>
  <si>
    <t>※ 建築の時期 「不詳」 を含む。</t>
  </si>
  <si>
    <t>資料 … 総務課</t>
  </si>
  <si>
    <t>８８．　　住　　宅　　附　　帯　　設　　備　</t>
  </si>
  <si>
    <t>　の　　状　　況　　別　　住　　宅　　数</t>
  </si>
  <si>
    <t>年　　　　　別</t>
  </si>
  <si>
    <t>総　　　　 数</t>
  </si>
  <si>
    <t>台　　　　　　所</t>
  </si>
  <si>
    <t>浴　　　　　　室</t>
  </si>
  <si>
    <t>年　　　別</t>
  </si>
  <si>
    <t>専　　　用</t>
  </si>
  <si>
    <t>共　　　用</t>
  </si>
  <si>
    <t>あ　　　り</t>
  </si>
  <si>
    <t>な　　　し</t>
  </si>
  <si>
    <t>水　　　洗</t>
  </si>
  <si>
    <t>水洗でない</t>
  </si>
  <si>
    <t>あ　　　り</t>
  </si>
  <si>
    <t>な　　　し</t>
  </si>
  <si>
    <t>平成１５年</t>
  </si>
  <si>
    <t>※ 設備状況 「不詳」 を含む。</t>
  </si>
  <si>
    <t>８９．　　住宅の種類・住宅の所有関係別住宅数・世帯数・世帯人員・</t>
  </si>
  <si>
    <t>１住宅あたり居住室数・畳数・延面積・１人あたり畳数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</si>
  <si>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</si>
  <si>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</si>
  <si>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</si>
  <si>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</si>
  <si>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</si>
  <si>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</si>
  <si>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</si>
  <si>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</si>
  <si>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</si>
  <si>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</si>
  <si>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住宅総数</t>
  </si>
  <si>
    <t>持ち家</t>
  </si>
  <si>
    <t>借家</t>
  </si>
  <si>
    <t>専用総数</t>
  </si>
  <si>
    <t>店舗その他の併用住宅</t>
  </si>
  <si>
    <t>※ 住宅の所有の関係 「不詳」 を含む。</t>
  </si>
  <si>
    <t>※ 本表以下住宅統計による数値は標本調査による推定結果である。　　　　平成１５年１０月１日現在</t>
  </si>
  <si>
    <t>　平　成　１５　年</t>
  </si>
  <si>
    <t>洗　　　面　　　所</t>
  </si>
  <si>
    <t>ト　　　イ　　　レ</t>
  </si>
  <si>
    <t>洋　式　ト　イ　レ</t>
  </si>
  <si>
    <t>資料…総務課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</si>
</sst>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3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3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92" fontId="12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192" fontId="12" fillId="0" borderId="14" xfId="0" applyNumberFormat="1" applyFont="1" applyFill="1" applyBorder="1" applyAlignment="1">
      <alignment horizontal="left" vertical="center" indent="2"/>
    </xf>
    <xf numFmtId="0" fontId="14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192" fontId="12" fillId="0" borderId="8" xfId="0" applyNumberFormat="1" applyFont="1" applyFill="1" applyBorder="1" applyAlignment="1">
      <alignment horizontal="left" vertical="center" indent="2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2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192" fontId="12" fillId="0" borderId="19" xfId="0" applyNumberFormat="1" applyFont="1" applyFill="1" applyBorder="1" applyAlignment="1">
      <alignment horizontal="left" vertical="center" indent="2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distributed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192" fontId="12" fillId="0" borderId="8" xfId="0" applyNumberFormat="1" applyFont="1" applyFill="1" applyBorder="1" applyAlignment="1">
      <alignment vertical="center"/>
    </xf>
    <xf numFmtId="192" fontId="12" fillId="0" borderId="21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192" fontId="12" fillId="0" borderId="3" xfId="0" applyNumberFormat="1" applyFont="1" applyFill="1" applyBorder="1" applyAlignment="1">
      <alignment horizontal="center" vertical="center"/>
    </xf>
    <xf numFmtId="192" fontId="12" fillId="0" borderId="23" xfId="0" applyNumberFormat="1" applyFont="1" applyFill="1" applyBorder="1" applyAlignment="1">
      <alignment horizontal="center" vertical="center"/>
    </xf>
    <xf numFmtId="192" fontId="12" fillId="0" borderId="9" xfId="0" applyNumberFormat="1" applyFont="1" applyFill="1" applyBorder="1" applyAlignment="1">
      <alignment horizontal="center" vertical="center"/>
    </xf>
    <xf numFmtId="192" fontId="1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92" fontId="12" fillId="0" borderId="24" xfId="0" applyNumberFormat="1" applyFont="1" applyFill="1" applyBorder="1" applyAlignment="1">
      <alignment horizontal="center" vertical="center"/>
    </xf>
    <xf numFmtId="192" fontId="12" fillId="0" borderId="19" xfId="0" applyNumberFormat="1" applyFont="1" applyFill="1" applyBorder="1" applyAlignment="1">
      <alignment horizontal="center" vertical="center"/>
    </xf>
    <xf numFmtId="192" fontId="12" fillId="0" borderId="25" xfId="0" applyNumberFormat="1" applyFont="1" applyFill="1" applyBorder="1" applyAlignment="1">
      <alignment horizontal="center" vertical="center"/>
    </xf>
    <xf numFmtId="192" fontId="12" fillId="0" borderId="26" xfId="0" applyNumberFormat="1" applyFont="1" applyFill="1" applyBorder="1" applyAlignment="1">
      <alignment horizontal="center" vertical="center"/>
    </xf>
    <xf numFmtId="192" fontId="12" fillId="0" borderId="22" xfId="0" applyNumberFormat="1" applyFont="1" applyFill="1" applyBorder="1" applyAlignment="1">
      <alignment horizontal="center" vertical="center"/>
    </xf>
    <xf numFmtId="192" fontId="12" fillId="0" borderId="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38" fontId="12" fillId="0" borderId="30" xfId="17" applyFont="1" applyFill="1" applyBorder="1" applyAlignment="1">
      <alignment horizontal="right" vertical="center"/>
    </xf>
    <xf numFmtId="38" fontId="12" fillId="0" borderId="6" xfId="17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193" fontId="12" fillId="0" borderId="6" xfId="0" applyNumberFormat="1" applyFont="1" applyFill="1" applyBorder="1" applyAlignment="1">
      <alignment horizontal="right" vertical="center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8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center" vertical="center"/>
    </xf>
    <xf numFmtId="193" fontId="12" fillId="0" borderId="18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193" fontId="12" fillId="0" borderId="30" xfId="0" applyNumberFormat="1" applyFont="1" applyFill="1" applyBorder="1" applyAlignment="1">
      <alignment horizontal="right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92" fontId="12" fillId="0" borderId="17" xfId="0" applyNumberFormat="1" applyFont="1" applyFill="1" applyBorder="1" applyAlignment="1">
      <alignment horizontal="center" vertical="center"/>
    </xf>
    <xf numFmtId="192" fontId="12" fillId="0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top"/>
    </xf>
    <xf numFmtId="193" fontId="12" fillId="0" borderId="20" xfId="0" applyNumberFormat="1" applyFont="1" applyFill="1" applyBorder="1" applyAlignment="1">
      <alignment horizontal="right" vertical="center"/>
    </xf>
    <xf numFmtId="193" fontId="12" fillId="0" borderId="14" xfId="0" applyNumberFormat="1" applyFont="1" applyFill="1" applyBorder="1" applyAlignment="1">
      <alignment horizontal="right" vertical="center"/>
    </xf>
    <xf numFmtId="193" fontId="12" fillId="0" borderId="19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193" fontId="12" fillId="0" borderId="26" xfId="0" applyNumberFormat="1" applyFont="1" applyFill="1" applyBorder="1" applyAlignment="1">
      <alignment horizontal="right" vertical="center"/>
    </xf>
    <xf numFmtId="193" fontId="12" fillId="0" borderId="17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92" fontId="12" fillId="0" borderId="35" xfId="0" applyNumberFormat="1" applyFont="1" applyFill="1" applyBorder="1" applyAlignment="1">
      <alignment horizontal="right" vertical="center"/>
    </xf>
    <xf numFmtId="192" fontId="12" fillId="0" borderId="18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192" fontId="12" fillId="0" borderId="22" xfId="0" applyNumberFormat="1" applyFont="1" applyFill="1" applyBorder="1" applyAlignment="1">
      <alignment horizontal="right" vertical="center"/>
    </xf>
    <xf numFmtId="192" fontId="12" fillId="0" borderId="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2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4" fillId="0" borderId="3" xfId="0" applyNumberFormat="1" applyFon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194" fontId="4" fillId="0" borderId="5" xfId="0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94" fontId="4" fillId="0" borderId="2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93" fontId="4" fillId="0" borderId="22" xfId="0" applyNumberFormat="1" applyFont="1" applyBorder="1" applyAlignment="1">
      <alignment horizontal="right" vertical="center"/>
    </xf>
    <xf numFmtId="193" fontId="4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93" fontId="6" fillId="0" borderId="19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93" fontId="4" fillId="0" borderId="19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93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93" fontId="4" fillId="0" borderId="26" xfId="0" applyNumberFormat="1" applyFont="1" applyBorder="1" applyAlignment="1">
      <alignment horizontal="right" vertical="center"/>
    </xf>
    <xf numFmtId="193" fontId="4" fillId="0" borderId="1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92" fontId="4" fillId="0" borderId="22" xfId="0" applyNumberFormat="1" applyFont="1" applyBorder="1" applyAlignment="1">
      <alignment horizontal="right" vertical="center"/>
    </xf>
    <xf numFmtId="192" fontId="4" fillId="0" borderId="4" xfId="0" applyNumberFormat="1" applyFont="1" applyBorder="1" applyAlignment="1">
      <alignment horizontal="right" vertical="center"/>
    </xf>
    <xf numFmtId="194" fontId="4" fillId="0" borderId="4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92" fontId="4" fillId="0" borderId="26" xfId="0" applyNumberFormat="1" applyFont="1" applyBorder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1" xfId="0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9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92" fontId="6" fillId="0" borderId="17" xfId="0" applyNumberFormat="1" applyFont="1" applyFill="1" applyBorder="1" applyAlignment="1">
      <alignment horizontal="right" vertical="center"/>
    </xf>
    <xf numFmtId="193" fontId="6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3" fontId="3" fillId="0" borderId="19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22" xfId="0" applyNumberFormat="1" applyFont="1" applyBorder="1" applyAlignment="1">
      <alignment horizontal="center" vertical="center"/>
    </xf>
    <xf numFmtId="193" fontId="3" fillId="0" borderId="4" xfId="0" applyNumberFormat="1" applyFont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center" vertical="center"/>
    </xf>
    <xf numFmtId="193" fontId="7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4" fillId="0" borderId="0" xfId="0" applyFont="1" applyAlignment="1">
      <alignment horizontal="center" vertical="center" textRotation="255"/>
    </xf>
    <xf numFmtId="0" fontId="0" fillId="0" borderId="1" xfId="0" applyBorder="1" applyAlignment="1">
      <alignment vertical="center"/>
    </xf>
    <xf numFmtId="192" fontId="6" fillId="0" borderId="26" xfId="0" applyNumberFormat="1" applyFont="1" applyFill="1" applyBorder="1" applyAlignment="1">
      <alignment horizontal="right" vertical="center" wrapText="1"/>
    </xf>
    <xf numFmtId="192" fontId="6" fillId="0" borderId="17" xfId="0" applyNumberFormat="1" applyFont="1" applyFill="1" applyBorder="1" applyAlignment="1">
      <alignment horizontal="right" vertical="center" wrapText="1"/>
    </xf>
    <xf numFmtId="192" fontId="4" fillId="0" borderId="17" xfId="0" applyNumberFormat="1" applyFont="1" applyFill="1" applyBorder="1" applyAlignment="1">
      <alignment horizontal="right" vertical="center"/>
    </xf>
    <xf numFmtId="192" fontId="6" fillId="0" borderId="4" xfId="0" applyNumberFormat="1" applyFont="1" applyFill="1" applyBorder="1" applyAlignment="1">
      <alignment horizontal="right" vertical="center"/>
    </xf>
    <xf numFmtId="192" fontId="6" fillId="0" borderId="2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2" fontId="4" fillId="0" borderId="19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192" fontId="4" fillId="0" borderId="0" xfId="0" applyNumberFormat="1" applyFont="1" applyFill="1" applyBorder="1" applyAlignment="1">
      <alignment horizontal="right" vertical="center" wrapText="1"/>
    </xf>
    <xf numFmtId="192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92" fontId="3" fillId="0" borderId="26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92" fontId="3" fillId="0" borderId="4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92" fontId="3" fillId="0" borderId="19" xfId="0" applyNumberFormat="1" applyFont="1" applyBorder="1" applyAlignment="1">
      <alignment horizontal="center" vertical="center"/>
    </xf>
    <xf numFmtId="192" fontId="3" fillId="0" borderId="22" xfId="0" applyNumberFormat="1" applyFont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189" fontId="3" fillId="0" borderId="22" xfId="0" applyNumberFormat="1" applyFont="1" applyFill="1" applyBorder="1" applyAlignment="1">
      <alignment horizontal="center" vertical="center"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26" xfId="0" applyNumberFormat="1" applyFont="1" applyFill="1" applyBorder="1" applyAlignment="1">
      <alignment horizontal="center" vertical="center"/>
    </xf>
    <xf numFmtId="189" fontId="3" fillId="0" borderId="1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92" fontId="6" fillId="0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194" fontId="4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4" fontId="6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92" fontId="7" fillId="0" borderId="0" xfId="0" applyNumberFormat="1" applyFont="1" applyFill="1" applyAlignment="1">
      <alignment horizontal="center" vertical="center"/>
    </xf>
    <xf numFmtId="192" fontId="6" fillId="0" borderId="22" xfId="0" applyNumberFormat="1" applyFont="1" applyFill="1" applyBorder="1" applyAlignment="1">
      <alignment horizontal="distributed" vertical="center"/>
    </xf>
    <xf numFmtId="192" fontId="6" fillId="0" borderId="4" xfId="0" applyNumberFormat="1" applyFont="1" applyFill="1" applyBorder="1" applyAlignment="1">
      <alignment horizontal="distributed" vertical="center"/>
    </xf>
    <xf numFmtId="192" fontId="6" fillId="0" borderId="26" xfId="0" applyNumberFormat="1" applyFont="1" applyFill="1" applyBorder="1" applyAlignment="1">
      <alignment horizontal="distributed" vertical="center"/>
    </xf>
    <xf numFmtId="192" fontId="6" fillId="0" borderId="17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92" fontId="7" fillId="0" borderId="29" xfId="0" applyNumberFormat="1" applyFont="1" applyFill="1" applyBorder="1" applyAlignment="1">
      <alignment horizontal="center" vertical="center"/>
    </xf>
    <xf numFmtId="192" fontId="7" fillId="0" borderId="25" xfId="0" applyNumberFormat="1" applyFont="1" applyFill="1" applyBorder="1" applyAlignment="1">
      <alignment horizontal="center" vertical="center"/>
    </xf>
    <xf numFmtId="192" fontId="3" fillId="0" borderId="4" xfId="0" applyNumberFormat="1" applyFont="1" applyFill="1" applyBorder="1" applyAlignment="1">
      <alignment horizontal="center" vertical="center"/>
    </xf>
    <xf numFmtId="192" fontId="3" fillId="0" borderId="3" xfId="0" applyNumberFormat="1" applyFont="1" applyFill="1" applyBorder="1" applyAlignment="1">
      <alignment horizontal="center" vertical="center"/>
    </xf>
    <xf numFmtId="192" fontId="3" fillId="0" borderId="5" xfId="0" applyNumberFormat="1" applyFont="1" applyFill="1" applyBorder="1" applyAlignment="1">
      <alignment horizontal="center" vertical="center"/>
    </xf>
    <xf numFmtId="192" fontId="3" fillId="0" borderId="2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4" fillId="0" borderId="2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31" customWidth="1"/>
    <col min="2" max="11" width="5.625" style="31" customWidth="1"/>
    <col min="12" max="12" width="6.25390625" style="31" customWidth="1"/>
    <col min="13" max="16384" width="5.625" style="31" customWidth="1"/>
  </cols>
  <sheetData>
    <row r="6" spans="2:15" ht="19.5" customHeight="1">
      <c r="B6" s="184" t="s">
        <v>24</v>
      </c>
      <c r="C6" s="182"/>
      <c r="D6" s="176" t="s">
        <v>66</v>
      </c>
      <c r="E6" s="180"/>
      <c r="F6" s="180"/>
      <c r="G6" s="180"/>
      <c r="H6" s="180"/>
      <c r="I6" s="180"/>
      <c r="J6" s="180"/>
      <c r="K6" s="180"/>
      <c r="L6" s="180"/>
      <c r="M6" s="180"/>
      <c r="N6" s="30"/>
      <c r="O6" s="30"/>
    </row>
    <row r="7" spans="2:15" ht="19.5" customHeight="1">
      <c r="B7" s="182"/>
      <c r="C7" s="182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30"/>
      <c r="O7" s="30"/>
    </row>
    <row r="8" ht="19.5" customHeight="1">
      <c r="D8" s="32"/>
    </row>
    <row r="9" ht="19.5" customHeight="1">
      <c r="D9" s="32"/>
    </row>
    <row r="11" spans="4:15" ht="19.5" customHeight="1">
      <c r="D11" s="181" t="s">
        <v>25</v>
      </c>
      <c r="E11" s="182"/>
      <c r="F11" s="179" t="s">
        <v>26</v>
      </c>
      <c r="G11" s="180"/>
      <c r="H11" s="180"/>
      <c r="I11" s="180"/>
      <c r="J11" s="180"/>
      <c r="K11" s="180"/>
      <c r="L11" s="180"/>
      <c r="M11" s="30"/>
      <c r="N11" s="30"/>
      <c r="O11" s="30"/>
    </row>
    <row r="12" spans="4:15" ht="19.5" customHeight="1">
      <c r="D12" s="181" t="s">
        <v>27</v>
      </c>
      <c r="E12" s="182"/>
      <c r="F12" s="179" t="s">
        <v>28</v>
      </c>
      <c r="G12" s="180"/>
      <c r="H12" s="180"/>
      <c r="I12" s="180"/>
      <c r="J12" s="180"/>
      <c r="K12" s="180"/>
      <c r="L12" s="180"/>
      <c r="M12" s="180"/>
      <c r="N12" s="180"/>
      <c r="O12" s="30"/>
    </row>
    <row r="13" spans="4:15" ht="19.5" customHeight="1">
      <c r="D13" s="181" t="s">
        <v>29</v>
      </c>
      <c r="E13" s="182"/>
      <c r="F13" s="179" t="s">
        <v>226</v>
      </c>
      <c r="G13" s="179"/>
      <c r="H13" s="179"/>
      <c r="I13" s="179"/>
      <c r="J13" s="179"/>
      <c r="K13" s="179"/>
      <c r="L13" s="34"/>
      <c r="M13" s="30"/>
      <c r="N13" s="30"/>
      <c r="O13" s="30"/>
    </row>
    <row r="14" spans="4:15" ht="19.5" customHeight="1">
      <c r="D14" s="181" t="s">
        <v>30</v>
      </c>
      <c r="E14" s="182"/>
      <c r="F14" s="179" t="s">
        <v>58</v>
      </c>
      <c r="G14" s="180"/>
      <c r="H14" s="180"/>
      <c r="I14" s="180"/>
      <c r="J14" s="30"/>
      <c r="K14" s="30"/>
      <c r="L14" s="30"/>
      <c r="M14" s="30"/>
      <c r="N14" s="30"/>
      <c r="O14" s="30"/>
    </row>
    <row r="15" spans="4:15" ht="19.5" customHeight="1">
      <c r="D15" s="181" t="s">
        <v>31</v>
      </c>
      <c r="E15" s="182"/>
      <c r="F15" s="179" t="s">
        <v>59</v>
      </c>
      <c r="G15" s="180"/>
      <c r="H15" s="180"/>
      <c r="I15" s="180"/>
      <c r="J15" s="30"/>
      <c r="K15" s="30"/>
      <c r="L15" s="30"/>
      <c r="M15" s="30"/>
      <c r="N15" s="30"/>
      <c r="O15" s="30"/>
    </row>
    <row r="16" spans="4:15" ht="19.5" customHeight="1">
      <c r="D16" s="181" t="s">
        <v>32</v>
      </c>
      <c r="E16" s="182"/>
      <c r="F16" s="179" t="s">
        <v>60</v>
      </c>
      <c r="G16" s="180"/>
      <c r="H16" s="180"/>
      <c r="I16" s="180"/>
      <c r="J16" s="30"/>
      <c r="K16" s="30"/>
      <c r="L16" s="30"/>
      <c r="M16" s="30"/>
      <c r="N16" s="30"/>
      <c r="O16" s="30"/>
    </row>
    <row r="17" spans="4:15" ht="19.5" customHeight="1">
      <c r="D17" s="181" t="s">
        <v>33</v>
      </c>
      <c r="E17" s="182"/>
      <c r="F17" s="179" t="s">
        <v>34</v>
      </c>
      <c r="G17" s="180"/>
      <c r="H17" s="180"/>
      <c r="I17" s="180"/>
      <c r="J17" s="180"/>
      <c r="K17" s="30"/>
      <c r="L17" s="30"/>
      <c r="M17" s="30"/>
      <c r="N17" s="30"/>
      <c r="O17" s="30"/>
    </row>
    <row r="18" spans="4:15" ht="19.5" customHeight="1">
      <c r="D18" s="181" t="s">
        <v>35</v>
      </c>
      <c r="E18" s="182"/>
      <c r="F18" s="179" t="s">
        <v>36</v>
      </c>
      <c r="G18" s="180"/>
      <c r="H18" s="180"/>
      <c r="I18" s="180"/>
      <c r="J18" s="30"/>
      <c r="K18" s="30"/>
      <c r="L18" s="30"/>
      <c r="M18" s="30"/>
      <c r="N18" s="30"/>
      <c r="O18" s="30"/>
    </row>
    <row r="19" spans="4:15" ht="19.5" customHeight="1">
      <c r="D19" s="181" t="s">
        <v>37</v>
      </c>
      <c r="E19" s="182"/>
      <c r="F19" s="179" t="s">
        <v>38</v>
      </c>
      <c r="G19" s="180"/>
      <c r="H19" s="180"/>
      <c r="I19" s="180"/>
      <c r="J19" s="180"/>
      <c r="K19" s="30"/>
      <c r="L19" s="30"/>
      <c r="M19" s="30"/>
      <c r="N19" s="30"/>
      <c r="O19" s="30"/>
    </row>
    <row r="20" spans="4:15" ht="19.5" customHeight="1">
      <c r="D20" s="181" t="s">
        <v>39</v>
      </c>
      <c r="E20" s="182"/>
      <c r="F20" s="179" t="s">
        <v>40</v>
      </c>
      <c r="G20" s="180"/>
      <c r="H20" s="180"/>
      <c r="I20" s="180"/>
      <c r="J20" s="30"/>
      <c r="K20" s="30"/>
      <c r="L20" s="30"/>
      <c r="M20" s="30"/>
      <c r="N20" s="30"/>
      <c r="O20" s="30"/>
    </row>
    <row r="21" spans="4:15" ht="19.5" customHeight="1">
      <c r="D21" s="181" t="s">
        <v>41</v>
      </c>
      <c r="E21" s="182"/>
      <c r="F21" s="179" t="s">
        <v>42</v>
      </c>
      <c r="G21" s="180"/>
      <c r="H21" s="180"/>
      <c r="I21" s="180"/>
      <c r="J21" s="180"/>
      <c r="K21" s="180"/>
      <c r="L21" s="180"/>
      <c r="M21" s="183"/>
      <c r="N21" s="30"/>
      <c r="O21" s="30"/>
    </row>
    <row r="22" spans="4:15" ht="19.5" customHeight="1">
      <c r="D22" s="181" t="s">
        <v>43</v>
      </c>
      <c r="E22" s="182"/>
      <c r="F22" s="179" t="s">
        <v>44</v>
      </c>
      <c r="G22" s="180"/>
      <c r="H22" s="180"/>
      <c r="I22" s="180"/>
      <c r="J22" s="180"/>
      <c r="K22" s="180"/>
      <c r="L22" s="30"/>
      <c r="M22" s="30"/>
      <c r="N22" s="30"/>
      <c r="O22" s="30"/>
    </row>
    <row r="23" spans="4:15" ht="19.5" customHeight="1">
      <c r="D23" s="181" t="s">
        <v>45</v>
      </c>
      <c r="E23" s="182"/>
      <c r="F23" s="33" t="s">
        <v>62</v>
      </c>
      <c r="G23" s="179" t="s">
        <v>64</v>
      </c>
      <c r="H23" s="180"/>
      <c r="I23" s="180"/>
      <c r="J23" s="180"/>
      <c r="K23" s="180"/>
      <c r="L23" s="30"/>
      <c r="M23" s="30"/>
      <c r="N23" s="30"/>
      <c r="O23" s="30"/>
    </row>
    <row r="24" spans="4:15" ht="19.5" customHeight="1">
      <c r="D24" s="181"/>
      <c r="E24" s="182"/>
      <c r="F24" s="33" t="s">
        <v>63</v>
      </c>
      <c r="G24" s="179" t="s">
        <v>65</v>
      </c>
      <c r="H24" s="180"/>
      <c r="I24" s="180"/>
      <c r="J24" s="180"/>
      <c r="K24" s="180"/>
      <c r="L24" s="180"/>
      <c r="M24" s="30"/>
      <c r="N24" s="30"/>
      <c r="O24" s="30"/>
    </row>
    <row r="25" spans="4:15" ht="19.5" customHeight="1">
      <c r="D25" s="181" t="s">
        <v>46</v>
      </c>
      <c r="E25" s="182"/>
      <c r="F25" s="179" t="s">
        <v>47</v>
      </c>
      <c r="G25" s="180"/>
      <c r="H25" s="180"/>
      <c r="I25" s="180"/>
      <c r="J25" s="180"/>
      <c r="K25" s="180"/>
      <c r="L25" s="180"/>
      <c r="M25" s="30"/>
      <c r="N25" s="30"/>
      <c r="O25" s="30"/>
    </row>
    <row r="26" spans="4:15" ht="19.5" customHeight="1">
      <c r="D26" s="181" t="s">
        <v>48</v>
      </c>
      <c r="E26" s="182"/>
      <c r="F26" s="179" t="s">
        <v>49</v>
      </c>
      <c r="G26" s="180"/>
      <c r="H26" s="180"/>
      <c r="I26" s="180"/>
      <c r="J26" s="180"/>
      <c r="K26" s="180"/>
      <c r="L26" s="30"/>
      <c r="M26" s="30"/>
      <c r="N26" s="30"/>
      <c r="O26" s="30"/>
    </row>
    <row r="27" spans="4:15" ht="19.5" customHeight="1">
      <c r="D27" s="181" t="s">
        <v>50</v>
      </c>
      <c r="E27" s="182"/>
      <c r="F27" s="179" t="s">
        <v>61</v>
      </c>
      <c r="G27" s="180"/>
      <c r="H27" s="180"/>
      <c r="I27" s="180"/>
      <c r="J27" s="30"/>
      <c r="K27" s="30"/>
      <c r="L27" s="30"/>
      <c r="M27" s="30"/>
      <c r="N27" s="30"/>
      <c r="O27" s="30"/>
    </row>
    <row r="28" spans="4:15" ht="19.5" customHeight="1">
      <c r="D28" s="181" t="s">
        <v>51</v>
      </c>
      <c r="E28" s="182"/>
      <c r="F28" s="179" t="s">
        <v>311</v>
      </c>
      <c r="G28" s="179"/>
      <c r="H28" s="179"/>
      <c r="I28" s="179"/>
      <c r="J28" s="179"/>
      <c r="K28" s="179"/>
      <c r="L28" s="179"/>
      <c r="M28" s="114"/>
      <c r="N28" s="114"/>
      <c r="O28" s="30"/>
    </row>
    <row r="29" spans="4:15" ht="19.5" customHeight="1">
      <c r="D29" s="181"/>
      <c r="E29" s="182"/>
      <c r="F29" s="179" t="s">
        <v>312</v>
      </c>
      <c r="G29" s="179"/>
      <c r="H29" s="179"/>
      <c r="I29" s="179"/>
      <c r="J29" s="179"/>
      <c r="K29" s="179"/>
      <c r="L29" s="179"/>
      <c r="M29" s="30"/>
      <c r="N29" s="30"/>
      <c r="O29" s="30"/>
    </row>
    <row r="30" spans="4:15" ht="19.5" customHeight="1">
      <c r="D30" s="181" t="s">
        <v>52</v>
      </c>
      <c r="E30" s="182"/>
      <c r="F30" s="179" t="s">
        <v>53</v>
      </c>
      <c r="G30" s="180"/>
      <c r="H30" s="180"/>
      <c r="I30" s="180"/>
      <c r="J30" s="180"/>
      <c r="K30" s="180"/>
      <c r="L30" s="180"/>
      <c r="M30" s="30"/>
      <c r="N30" s="30"/>
      <c r="O30" s="30"/>
    </row>
    <row r="31" spans="4:15" ht="19.5" customHeight="1">
      <c r="D31" s="181" t="s">
        <v>54</v>
      </c>
      <c r="E31" s="182"/>
      <c r="F31" s="179" t="s">
        <v>55</v>
      </c>
      <c r="G31" s="180"/>
      <c r="H31" s="180"/>
      <c r="I31" s="180"/>
      <c r="J31" s="180"/>
      <c r="K31" s="180"/>
      <c r="L31" s="180"/>
      <c r="M31" s="180"/>
      <c r="N31" s="180"/>
      <c r="O31" s="30"/>
    </row>
    <row r="32" spans="4:15" ht="19.5" customHeight="1">
      <c r="D32" s="181"/>
      <c r="E32" s="182"/>
      <c r="F32" s="179" t="s">
        <v>67</v>
      </c>
      <c r="G32" s="179"/>
      <c r="H32" s="179"/>
      <c r="I32" s="179"/>
      <c r="J32" s="179"/>
      <c r="K32" s="179"/>
      <c r="L32" s="179"/>
      <c r="M32" s="179"/>
      <c r="N32" s="179"/>
      <c r="O32" s="34"/>
    </row>
    <row r="33" spans="4:15" ht="19.5" customHeight="1">
      <c r="D33" s="181"/>
      <c r="E33" s="182"/>
      <c r="F33" s="179" t="s">
        <v>68</v>
      </c>
      <c r="G33" s="179"/>
      <c r="H33" s="179"/>
      <c r="I33" s="179"/>
      <c r="J33" s="179"/>
      <c r="K33" s="179"/>
      <c r="L33" s="179"/>
      <c r="M33" s="179"/>
      <c r="N33" s="179"/>
      <c r="O33" s="34"/>
    </row>
    <row r="34" spans="4:15" ht="19.5" customHeight="1">
      <c r="D34" s="181" t="s">
        <v>56</v>
      </c>
      <c r="E34" s="182"/>
      <c r="F34" s="179" t="s">
        <v>57</v>
      </c>
      <c r="G34" s="180"/>
      <c r="H34" s="180"/>
      <c r="I34" s="180"/>
      <c r="J34" s="180"/>
      <c r="K34" s="180"/>
      <c r="L34" s="180"/>
      <c r="M34" s="180"/>
      <c r="N34" s="180"/>
      <c r="O34" s="180"/>
    </row>
    <row r="35" ht="19.5" customHeight="1">
      <c r="D35" s="32"/>
    </row>
  </sheetData>
  <mergeCells count="50">
    <mergeCell ref="D13:E13"/>
    <mergeCell ref="D17:E17"/>
    <mergeCell ref="D18:E18"/>
    <mergeCell ref="F13:K13"/>
    <mergeCell ref="F14:I14"/>
    <mergeCell ref="F15:I15"/>
    <mergeCell ref="F16:I16"/>
    <mergeCell ref="D11:E11"/>
    <mergeCell ref="D16:E16"/>
    <mergeCell ref="B6:C7"/>
    <mergeCell ref="F20:I20"/>
    <mergeCell ref="F11:L11"/>
    <mergeCell ref="F17:J17"/>
    <mergeCell ref="D6:M7"/>
    <mergeCell ref="F18:I18"/>
    <mergeCell ref="F19:J19"/>
    <mergeCell ref="F12:N12"/>
    <mergeCell ref="F22:K22"/>
    <mergeCell ref="F21:M21"/>
    <mergeCell ref="G24:L24"/>
    <mergeCell ref="D12:E12"/>
    <mergeCell ref="D22:E22"/>
    <mergeCell ref="D21:E21"/>
    <mergeCell ref="D20:E20"/>
    <mergeCell ref="D19:E19"/>
    <mergeCell ref="D14:E14"/>
    <mergeCell ref="D15:E15"/>
    <mergeCell ref="D23:E23"/>
    <mergeCell ref="D24:E24"/>
    <mergeCell ref="G23:K23"/>
    <mergeCell ref="F25:L25"/>
    <mergeCell ref="D25:E25"/>
    <mergeCell ref="D26:E26"/>
    <mergeCell ref="F26:K26"/>
    <mergeCell ref="D27:E27"/>
    <mergeCell ref="D28:E28"/>
    <mergeCell ref="F27:I27"/>
    <mergeCell ref="F28:L28"/>
    <mergeCell ref="F30:L30"/>
    <mergeCell ref="D30:E30"/>
    <mergeCell ref="D29:E29"/>
    <mergeCell ref="F29:L29"/>
    <mergeCell ref="F31:N31"/>
    <mergeCell ref="D34:E34"/>
    <mergeCell ref="D31:E31"/>
    <mergeCell ref="D32:E32"/>
    <mergeCell ref="F34:O34"/>
    <mergeCell ref="D33:E33"/>
    <mergeCell ref="F32:N32"/>
    <mergeCell ref="F33:N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0"/>
  <sheetViews>
    <sheetView showGridLines="0" zoomScaleSheetLayoutView="75" workbookViewId="0" topLeftCell="A1">
      <selection activeCell="A1" sqref="A1:X1"/>
    </sheetView>
  </sheetViews>
  <sheetFormatPr defaultColWidth="9.00390625" defaultRowHeight="19.5" customHeight="1"/>
  <cols>
    <col min="1" max="8" width="3.75390625" style="35" customWidth="1"/>
    <col min="9" max="9" width="4.875" style="35" customWidth="1"/>
    <col min="10" max="20" width="3.75390625" style="35" customWidth="1"/>
    <col min="21" max="21" width="4.25390625" style="35" customWidth="1"/>
    <col min="22" max="16384" width="3.75390625" style="35" customWidth="1"/>
  </cols>
  <sheetData>
    <row r="1" spans="1:24" ht="24.75" customHeight="1">
      <c r="A1" s="137" t="s">
        <v>181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ht="18" customHeight="1"/>
    <row r="3" spans="1:24" ht="18" customHeight="1">
      <c r="A3" s="138" t="s">
        <v>182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ht="18" customHeight="1" thickBot="1">
      <c r="A4" s="238" t="s">
        <v>270</v>
      </c>
      <c r="B4" s="239"/>
      <c r="C4" s="239"/>
      <c r="D4" s="239"/>
      <c r="E4" s="239"/>
      <c r="F4" s="240"/>
      <c r="G4" s="241"/>
      <c r="H4" s="241"/>
      <c r="R4" s="139" t="s">
        <v>314</v>
      </c>
      <c r="S4" s="185"/>
      <c r="T4" s="185"/>
      <c r="U4" s="185"/>
      <c r="V4" s="185"/>
      <c r="W4" s="185"/>
      <c r="X4" s="185"/>
    </row>
    <row r="5" spans="1:24" ht="13.5" customHeight="1">
      <c r="A5" s="248" t="s">
        <v>183</v>
      </c>
      <c r="B5" s="199"/>
      <c r="C5" s="199"/>
      <c r="D5" s="199"/>
      <c r="E5" s="199"/>
      <c r="F5" s="199"/>
      <c r="G5" s="199"/>
      <c r="H5" s="248"/>
      <c r="I5" s="248" t="s">
        <v>184</v>
      </c>
      <c r="J5" s="250"/>
      <c r="K5" s="250"/>
      <c r="L5" s="250"/>
      <c r="M5" s="250"/>
      <c r="N5" s="250"/>
      <c r="O5" s="250"/>
      <c r="P5" s="250"/>
      <c r="Q5" s="198" t="s">
        <v>185</v>
      </c>
      <c r="R5" s="199"/>
      <c r="S5" s="199"/>
      <c r="T5" s="199"/>
      <c r="U5" s="199"/>
      <c r="V5" s="199"/>
      <c r="W5" s="199"/>
      <c r="X5" s="199"/>
    </row>
    <row r="6" spans="1:24" ht="13.5" customHeight="1">
      <c r="A6" s="201"/>
      <c r="B6" s="201"/>
      <c r="C6" s="201"/>
      <c r="D6" s="201"/>
      <c r="E6" s="201"/>
      <c r="F6" s="201"/>
      <c r="G6" s="201"/>
      <c r="H6" s="249"/>
      <c r="I6" s="249"/>
      <c r="J6" s="251"/>
      <c r="K6" s="251"/>
      <c r="L6" s="251"/>
      <c r="M6" s="251"/>
      <c r="N6" s="251"/>
      <c r="O6" s="251"/>
      <c r="P6" s="251"/>
      <c r="Q6" s="200"/>
      <c r="R6" s="201"/>
      <c r="S6" s="201"/>
      <c r="T6" s="201"/>
      <c r="U6" s="201"/>
      <c r="V6" s="201"/>
      <c r="W6" s="201"/>
      <c r="X6" s="201"/>
    </row>
    <row r="7" spans="1:24" ht="13.5" customHeight="1">
      <c r="A7" s="145">
        <v>8576</v>
      </c>
      <c r="B7" s="145"/>
      <c r="C7" s="145"/>
      <c r="D7" s="145"/>
      <c r="E7" s="145"/>
      <c r="F7" s="145"/>
      <c r="G7" s="145"/>
      <c r="H7" s="133"/>
      <c r="I7" s="204" t="s">
        <v>265</v>
      </c>
      <c r="J7" s="193"/>
      <c r="K7" s="193"/>
      <c r="L7" s="193"/>
      <c r="M7" s="193"/>
      <c r="N7" s="193"/>
      <c r="O7" s="193"/>
      <c r="P7" s="193"/>
      <c r="Q7" s="144">
        <v>122931</v>
      </c>
      <c r="R7" s="145"/>
      <c r="S7" s="145"/>
      <c r="T7" s="145"/>
      <c r="U7" s="145"/>
      <c r="V7" s="145"/>
      <c r="W7" s="145"/>
      <c r="X7" s="145"/>
    </row>
    <row r="8" spans="1:24" ht="13.5" customHeight="1" thickBot="1">
      <c r="A8" s="202"/>
      <c r="B8" s="202"/>
      <c r="C8" s="202"/>
      <c r="D8" s="202"/>
      <c r="E8" s="202"/>
      <c r="F8" s="202"/>
      <c r="G8" s="202"/>
      <c r="H8" s="203"/>
      <c r="I8" s="205"/>
      <c r="J8" s="206"/>
      <c r="K8" s="206"/>
      <c r="L8" s="206"/>
      <c r="M8" s="206"/>
      <c r="N8" s="206"/>
      <c r="O8" s="206"/>
      <c r="P8" s="206"/>
      <c r="Q8" s="143"/>
      <c r="R8" s="202"/>
      <c r="S8" s="202"/>
      <c r="T8" s="202"/>
      <c r="U8" s="202"/>
      <c r="V8" s="202"/>
      <c r="W8" s="202"/>
      <c r="X8" s="202"/>
    </row>
    <row r="9" spans="1:24" ht="18" customHeight="1">
      <c r="A9" s="53" t="s">
        <v>266</v>
      </c>
      <c r="B9" s="188" t="s">
        <v>186</v>
      </c>
      <c r="C9" s="189"/>
      <c r="D9" s="189"/>
      <c r="E9" s="189"/>
      <c r="F9" s="189"/>
      <c r="G9" s="189"/>
      <c r="H9" s="189"/>
      <c r="I9" s="189"/>
      <c r="J9" s="189"/>
      <c r="K9" s="189"/>
      <c r="L9" s="53"/>
      <c r="M9" s="53"/>
      <c r="N9" s="53"/>
      <c r="O9" s="53"/>
      <c r="P9" s="53"/>
      <c r="Q9" s="53"/>
      <c r="R9" s="53"/>
      <c r="S9" s="177" t="s">
        <v>187</v>
      </c>
      <c r="T9" s="178"/>
      <c r="U9" s="178"/>
      <c r="V9" s="178"/>
      <c r="W9" s="178"/>
      <c r="X9" s="178"/>
    </row>
    <row r="10" spans="1:24" ht="18" customHeight="1">
      <c r="A10" s="38" t="s">
        <v>266</v>
      </c>
      <c r="B10" s="236" t="s">
        <v>267</v>
      </c>
      <c r="C10" s="236"/>
      <c r="D10" s="236"/>
      <c r="E10" s="236"/>
      <c r="F10" s="236"/>
      <c r="G10" s="236"/>
      <c r="H10" s="237"/>
      <c r="I10" s="237"/>
      <c r="J10" s="237"/>
      <c r="K10" s="237"/>
      <c r="L10" s="237"/>
      <c r="M10" s="2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8" customHeight="1">
      <c r="A11" s="192" t="s">
        <v>188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4" ht="18" customHeight="1" thickBot="1">
      <c r="A12" s="190" t="s">
        <v>69</v>
      </c>
      <c r="B12" s="191"/>
      <c r="C12" s="191"/>
      <c r="D12" s="191"/>
      <c r="E12" s="191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39" t="s">
        <v>314</v>
      </c>
      <c r="S12" s="185"/>
      <c r="T12" s="185"/>
      <c r="U12" s="185"/>
      <c r="V12" s="185"/>
      <c r="W12" s="185"/>
      <c r="X12" s="185"/>
    </row>
    <row r="13" spans="1:24" ht="13.5" customHeight="1">
      <c r="A13" s="155"/>
      <c r="B13" s="156"/>
      <c r="C13" s="156"/>
      <c r="D13" s="156"/>
      <c r="E13" s="156"/>
      <c r="F13" s="156"/>
      <c r="G13" s="156"/>
      <c r="H13" s="156"/>
      <c r="I13" s="156" t="s">
        <v>183</v>
      </c>
      <c r="J13" s="147"/>
      <c r="K13" s="147"/>
      <c r="L13" s="147"/>
      <c r="M13" s="147"/>
      <c r="N13" s="147"/>
      <c r="O13" s="147"/>
      <c r="P13" s="155"/>
      <c r="Q13" s="155" t="s">
        <v>184</v>
      </c>
      <c r="R13" s="156"/>
      <c r="S13" s="156"/>
      <c r="T13" s="156"/>
      <c r="U13" s="156"/>
      <c r="V13" s="156"/>
      <c r="W13" s="156"/>
      <c r="X13" s="197"/>
    </row>
    <row r="14" spans="1:24" ht="13.5" customHeight="1">
      <c r="A14" s="157"/>
      <c r="B14" s="158"/>
      <c r="C14" s="158"/>
      <c r="D14" s="158"/>
      <c r="E14" s="158"/>
      <c r="F14" s="158"/>
      <c r="G14" s="158"/>
      <c r="H14" s="158"/>
      <c r="I14" s="148"/>
      <c r="J14" s="149"/>
      <c r="K14" s="149"/>
      <c r="L14" s="149"/>
      <c r="M14" s="149"/>
      <c r="N14" s="149"/>
      <c r="O14" s="149"/>
      <c r="P14" s="157"/>
      <c r="Q14" s="157"/>
      <c r="R14" s="158"/>
      <c r="S14" s="158"/>
      <c r="T14" s="158"/>
      <c r="U14" s="158"/>
      <c r="V14" s="158"/>
      <c r="W14" s="158"/>
      <c r="X14" s="148"/>
    </row>
    <row r="15" spans="1:24" ht="13.5" customHeight="1">
      <c r="A15" s="159" t="s">
        <v>189</v>
      </c>
      <c r="B15" s="160"/>
      <c r="C15" s="160"/>
      <c r="D15" s="160"/>
      <c r="E15" s="160"/>
      <c r="F15" s="160"/>
      <c r="G15" s="160"/>
      <c r="H15" s="160"/>
      <c r="I15" s="144">
        <v>2807</v>
      </c>
      <c r="J15" s="145"/>
      <c r="K15" s="145"/>
      <c r="L15" s="145"/>
      <c r="M15" s="145"/>
      <c r="N15" s="145"/>
      <c r="O15" s="145"/>
      <c r="P15" s="133"/>
      <c r="Q15" s="193" t="s">
        <v>268</v>
      </c>
      <c r="R15" s="193"/>
      <c r="S15" s="193"/>
      <c r="T15" s="193"/>
      <c r="U15" s="193"/>
      <c r="V15" s="193"/>
      <c r="W15" s="193"/>
      <c r="X15" s="194"/>
    </row>
    <row r="16" spans="1:24" ht="13.5" customHeight="1">
      <c r="A16" s="150"/>
      <c r="B16" s="151"/>
      <c r="C16" s="151"/>
      <c r="D16" s="151"/>
      <c r="E16" s="151"/>
      <c r="F16" s="151"/>
      <c r="G16" s="151"/>
      <c r="H16" s="151"/>
      <c r="I16" s="134"/>
      <c r="J16" s="135"/>
      <c r="K16" s="135"/>
      <c r="L16" s="135"/>
      <c r="M16" s="135"/>
      <c r="N16" s="135"/>
      <c r="O16" s="135"/>
      <c r="P16" s="136"/>
      <c r="Q16" s="195"/>
      <c r="R16" s="195"/>
      <c r="S16" s="195"/>
      <c r="T16" s="195"/>
      <c r="U16" s="195"/>
      <c r="V16" s="195"/>
      <c r="W16" s="195"/>
      <c r="X16" s="196"/>
    </row>
    <row r="17" spans="1:28" ht="13.5" customHeight="1">
      <c r="A17" s="152" t="s">
        <v>191</v>
      </c>
      <c r="B17" s="153"/>
      <c r="C17" s="153"/>
      <c r="D17" s="153"/>
      <c r="E17" s="153"/>
      <c r="F17" s="153"/>
      <c r="G17" s="153"/>
      <c r="H17" s="153"/>
      <c r="I17" s="140">
        <v>5769</v>
      </c>
      <c r="J17" s="140"/>
      <c r="K17" s="140"/>
      <c r="L17" s="140"/>
      <c r="M17" s="140"/>
      <c r="N17" s="140"/>
      <c r="O17" s="140"/>
      <c r="P17" s="141"/>
      <c r="Q17" s="193" t="s">
        <v>268</v>
      </c>
      <c r="R17" s="193"/>
      <c r="S17" s="193"/>
      <c r="T17" s="193"/>
      <c r="U17" s="193"/>
      <c r="V17" s="193"/>
      <c r="W17" s="193"/>
      <c r="X17" s="194"/>
      <c r="AA17" s="37"/>
      <c r="AB17" s="37"/>
    </row>
    <row r="18" spans="1:28" ht="13.5" customHeight="1" thickBot="1">
      <c r="A18" s="154"/>
      <c r="B18" s="146"/>
      <c r="C18" s="146"/>
      <c r="D18" s="146"/>
      <c r="E18" s="146"/>
      <c r="F18" s="146"/>
      <c r="G18" s="146"/>
      <c r="H18" s="146"/>
      <c r="I18" s="142"/>
      <c r="J18" s="142"/>
      <c r="K18" s="142"/>
      <c r="L18" s="142"/>
      <c r="M18" s="142"/>
      <c r="N18" s="142"/>
      <c r="O18" s="142"/>
      <c r="P18" s="143"/>
      <c r="Q18" s="195"/>
      <c r="R18" s="195"/>
      <c r="S18" s="195"/>
      <c r="T18" s="195"/>
      <c r="U18" s="195"/>
      <c r="V18" s="195"/>
      <c r="W18" s="195"/>
      <c r="X18" s="196"/>
      <c r="AA18" s="37"/>
      <c r="AB18" s="37"/>
    </row>
    <row r="19" spans="1:28" ht="18" customHeight="1">
      <c r="A19" s="228" t="s">
        <v>325</v>
      </c>
      <c r="B19" s="228"/>
      <c r="C19" s="228"/>
      <c r="D19" s="228"/>
      <c r="E19" s="228"/>
      <c r="F19" s="228"/>
      <c r="G19" s="229"/>
      <c r="H19" s="229"/>
      <c r="I19" s="229"/>
      <c r="J19" s="229"/>
      <c r="K19" s="229"/>
      <c r="L19" s="229"/>
      <c r="M19" s="53"/>
      <c r="N19" s="53"/>
      <c r="O19" s="53"/>
      <c r="P19" s="53"/>
      <c r="Q19" s="53"/>
      <c r="R19" s="53"/>
      <c r="S19" s="177" t="s">
        <v>187</v>
      </c>
      <c r="T19" s="178"/>
      <c r="U19" s="178"/>
      <c r="V19" s="178"/>
      <c r="W19" s="178"/>
      <c r="X19" s="178"/>
      <c r="AA19" s="37"/>
      <c r="AB19" s="37"/>
    </row>
    <row r="20" spans="1:28" ht="18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AA20" s="37"/>
      <c r="AB20" s="37"/>
    </row>
    <row r="21" spans="1:28" ht="18" customHeight="1">
      <c r="A21" s="192" t="s">
        <v>192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AA21" s="37"/>
      <c r="AB21" s="37"/>
    </row>
    <row r="22" spans="1:28" ht="18" customHeight="1" thickBot="1">
      <c r="A22" s="190" t="s">
        <v>269</v>
      </c>
      <c r="B22" s="191"/>
      <c r="C22" s="191"/>
      <c r="D22" s="191"/>
      <c r="E22" s="191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39" t="s">
        <v>314</v>
      </c>
      <c r="S22" s="185"/>
      <c r="T22" s="185"/>
      <c r="U22" s="185"/>
      <c r="V22" s="185"/>
      <c r="W22" s="185"/>
      <c r="X22" s="185"/>
      <c r="AA22" s="37"/>
      <c r="AB22" s="37"/>
    </row>
    <row r="23" spans="1:28" ht="15" customHeight="1">
      <c r="A23" s="49"/>
      <c r="B23" s="147" t="s">
        <v>193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51"/>
      <c r="S23" s="156" t="s">
        <v>122</v>
      </c>
      <c r="T23" s="156"/>
      <c r="U23" s="156"/>
      <c r="V23" s="164" t="s">
        <v>194</v>
      </c>
      <c r="W23" s="164"/>
      <c r="X23" s="165"/>
      <c r="AA23" s="37"/>
      <c r="AB23" s="37"/>
    </row>
    <row r="24" spans="1:28" ht="15" customHeight="1">
      <c r="A24" s="50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52"/>
      <c r="S24" s="158"/>
      <c r="T24" s="158"/>
      <c r="U24" s="158"/>
      <c r="V24" s="207" t="s">
        <v>195</v>
      </c>
      <c r="W24" s="207"/>
      <c r="X24" s="208"/>
      <c r="AA24" s="37"/>
      <c r="AB24" s="37"/>
    </row>
    <row r="25" spans="1:47" ht="18" customHeight="1">
      <c r="A25" s="41"/>
      <c r="B25" s="41"/>
      <c r="C25" s="54"/>
      <c r="D25" s="54"/>
      <c r="E25" s="54"/>
      <c r="F25" s="54"/>
      <c r="G25" s="233" t="s">
        <v>196</v>
      </c>
      <c r="H25" s="233"/>
      <c r="I25" s="233"/>
      <c r="J25" s="233"/>
      <c r="K25" s="233"/>
      <c r="L25" s="233"/>
      <c r="M25" s="54"/>
      <c r="N25" s="54"/>
      <c r="O25" s="54"/>
      <c r="P25" s="54"/>
      <c r="Q25" s="54"/>
      <c r="R25" s="55"/>
      <c r="S25" s="230">
        <v>2807</v>
      </c>
      <c r="T25" s="231"/>
      <c r="U25" s="231"/>
      <c r="V25" s="222" t="s">
        <v>190</v>
      </c>
      <c r="W25" s="223"/>
      <c r="X25" s="223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ht="18" customHeight="1">
      <c r="A26" s="38"/>
      <c r="B26" s="38"/>
      <c r="C26" s="38"/>
      <c r="D26" s="38"/>
      <c r="E26" s="38"/>
      <c r="F26" s="38"/>
      <c r="G26" s="38"/>
      <c r="H26" s="38"/>
      <c r="I26" s="56"/>
      <c r="J26" s="57" t="s">
        <v>197</v>
      </c>
      <c r="K26" s="58"/>
      <c r="L26" s="58"/>
      <c r="M26" s="59"/>
      <c r="N26" s="60"/>
      <c r="O26" s="60"/>
      <c r="P26" s="60"/>
      <c r="Q26" s="60"/>
      <c r="R26" s="46"/>
      <c r="S26" s="103"/>
      <c r="T26" s="61"/>
      <c r="U26" s="104">
        <v>216</v>
      </c>
      <c r="V26" s="105"/>
      <c r="W26" s="40"/>
      <c r="X26" s="40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ht="18" customHeight="1">
      <c r="A27" s="38"/>
      <c r="B27" s="38"/>
      <c r="C27" s="38"/>
      <c r="D27" s="38"/>
      <c r="E27" s="38"/>
      <c r="F27" s="38"/>
      <c r="G27" s="38"/>
      <c r="H27" s="38"/>
      <c r="I27" s="56"/>
      <c r="J27" s="39" t="s">
        <v>198</v>
      </c>
      <c r="K27" s="40"/>
      <c r="L27" s="38"/>
      <c r="M27" s="41"/>
      <c r="N27" s="42"/>
      <c r="O27" s="42"/>
      <c r="P27" s="42"/>
      <c r="Q27" s="42"/>
      <c r="R27" s="46"/>
      <c r="S27" s="106"/>
      <c r="T27" s="38"/>
      <c r="U27" s="107">
        <v>198</v>
      </c>
      <c r="V27" s="105"/>
      <c r="W27" s="38"/>
      <c r="X27" s="38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ht="18" customHeight="1">
      <c r="A28" s="38"/>
      <c r="B28" s="38"/>
      <c r="C28" s="38"/>
      <c r="D28" s="38"/>
      <c r="E28" s="38"/>
      <c r="F28" s="38"/>
      <c r="G28" s="38"/>
      <c r="H28" s="38"/>
      <c r="I28" s="56"/>
      <c r="J28" s="39" t="s">
        <v>199</v>
      </c>
      <c r="K28" s="40"/>
      <c r="L28" s="40"/>
      <c r="M28" s="62"/>
      <c r="N28" s="38"/>
      <c r="O28" s="38"/>
      <c r="P28" s="38"/>
      <c r="Q28" s="38"/>
      <c r="R28" s="46"/>
      <c r="S28" s="106"/>
      <c r="T28" s="38"/>
      <c r="U28" s="107">
        <v>561</v>
      </c>
      <c r="V28" s="105"/>
      <c r="W28" s="40"/>
      <c r="X28" s="40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ht="18" customHeight="1">
      <c r="A29" s="38"/>
      <c r="B29" s="38"/>
      <c r="C29" s="38"/>
      <c r="D29" s="38"/>
      <c r="E29" s="38"/>
      <c r="F29" s="38"/>
      <c r="G29" s="38"/>
      <c r="H29" s="38"/>
      <c r="I29" s="56"/>
      <c r="J29" s="39" t="s">
        <v>200</v>
      </c>
      <c r="K29" s="40"/>
      <c r="L29" s="38"/>
      <c r="M29" s="41"/>
      <c r="N29" s="42"/>
      <c r="O29" s="42"/>
      <c r="P29" s="42"/>
      <c r="Q29" s="42"/>
      <c r="R29" s="46"/>
      <c r="S29" s="106"/>
      <c r="T29" s="38"/>
      <c r="U29" s="107">
        <v>89</v>
      </c>
      <c r="V29" s="105"/>
      <c r="W29" s="38"/>
      <c r="X29" s="38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ht="18" customHeight="1">
      <c r="A30" s="38"/>
      <c r="B30" s="38"/>
      <c r="C30" s="38"/>
      <c r="D30" s="38"/>
      <c r="E30" s="38"/>
      <c r="F30" s="38"/>
      <c r="G30" s="38"/>
      <c r="H30" s="38"/>
      <c r="I30" s="56"/>
      <c r="J30" s="39" t="s">
        <v>201</v>
      </c>
      <c r="K30" s="40"/>
      <c r="L30" s="40"/>
      <c r="M30" s="63"/>
      <c r="N30" s="46"/>
      <c r="O30" s="42"/>
      <c r="P30" s="42"/>
      <c r="Q30" s="42"/>
      <c r="R30" s="42"/>
      <c r="S30" s="108"/>
      <c r="T30" s="41"/>
      <c r="U30" s="109">
        <v>792</v>
      </c>
      <c r="V30" s="105"/>
      <c r="W30" s="40"/>
      <c r="X30" s="40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ht="18" customHeight="1">
      <c r="A31" s="38"/>
      <c r="B31" s="38"/>
      <c r="C31" s="38"/>
      <c r="D31" s="38"/>
      <c r="E31" s="38"/>
      <c r="F31" s="38"/>
      <c r="G31" s="38"/>
      <c r="H31" s="38"/>
      <c r="I31" s="56"/>
      <c r="J31" s="39" t="s">
        <v>202</v>
      </c>
      <c r="K31" s="40"/>
      <c r="L31" s="38"/>
      <c r="M31" s="41"/>
      <c r="N31" s="42"/>
      <c r="O31" s="42"/>
      <c r="P31" s="42"/>
      <c r="Q31" s="42"/>
      <c r="R31" s="46"/>
      <c r="S31" s="108"/>
      <c r="T31" s="40"/>
      <c r="U31" s="110">
        <v>209</v>
      </c>
      <c r="V31" s="105"/>
      <c r="W31" s="38"/>
      <c r="X31" s="38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47" ht="18" customHeight="1">
      <c r="A32" s="38"/>
      <c r="B32" s="38"/>
      <c r="C32" s="38"/>
      <c r="D32" s="38"/>
      <c r="E32" s="38"/>
      <c r="F32" s="38"/>
      <c r="G32" s="38"/>
      <c r="H32" s="38"/>
      <c r="I32" s="56"/>
      <c r="J32" s="39" t="s">
        <v>203</v>
      </c>
      <c r="K32" s="40"/>
      <c r="L32" s="40"/>
      <c r="M32" s="63"/>
      <c r="N32" s="42"/>
      <c r="O32" s="42"/>
      <c r="P32" s="42"/>
      <c r="Q32" s="42"/>
      <c r="R32" s="46"/>
      <c r="S32" s="108"/>
      <c r="T32" s="40"/>
      <c r="U32" s="110">
        <v>107</v>
      </c>
      <c r="V32" s="105"/>
      <c r="W32" s="40"/>
      <c r="X32" s="40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ht="18" customHeight="1">
      <c r="A33" s="38"/>
      <c r="B33" s="38"/>
      <c r="C33" s="38"/>
      <c r="D33" s="38"/>
      <c r="E33" s="38"/>
      <c r="F33" s="38"/>
      <c r="G33" s="38"/>
      <c r="H33" s="38"/>
      <c r="I33" s="56"/>
      <c r="J33" s="39" t="s">
        <v>204</v>
      </c>
      <c r="K33" s="40"/>
      <c r="L33" s="38"/>
      <c r="M33" s="41"/>
      <c r="N33" s="42"/>
      <c r="O33" s="42"/>
      <c r="P33" s="42"/>
      <c r="Q33" s="42"/>
      <c r="R33" s="46"/>
      <c r="S33" s="108"/>
      <c r="T33" s="40"/>
      <c r="U33" s="110">
        <v>601</v>
      </c>
      <c r="V33" s="105"/>
      <c r="W33" s="38"/>
      <c r="X33" s="38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ht="18" customHeight="1">
      <c r="A34" s="38"/>
      <c r="B34" s="38"/>
      <c r="C34" s="38"/>
      <c r="D34" s="38"/>
      <c r="E34" s="38"/>
      <c r="F34" s="38"/>
      <c r="G34" s="38"/>
      <c r="H34" s="38"/>
      <c r="I34" s="56"/>
      <c r="J34" s="39" t="s">
        <v>205</v>
      </c>
      <c r="K34" s="40"/>
      <c r="L34" s="38"/>
      <c r="M34" s="41"/>
      <c r="N34" s="42"/>
      <c r="O34" s="42"/>
      <c r="P34" s="42"/>
      <c r="Q34" s="42"/>
      <c r="R34" s="46"/>
      <c r="S34" s="108"/>
      <c r="T34" s="40"/>
      <c r="U34" s="110">
        <v>32</v>
      </c>
      <c r="V34" s="105"/>
      <c r="W34" s="38"/>
      <c r="X34" s="38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ht="18" customHeight="1">
      <c r="A35" s="64"/>
      <c r="B35" s="64"/>
      <c r="C35" s="64"/>
      <c r="D35" s="64"/>
      <c r="E35" s="64"/>
      <c r="F35" s="64"/>
      <c r="G35" s="64"/>
      <c r="H35" s="64"/>
      <c r="I35" s="65"/>
      <c r="J35" s="66" t="s">
        <v>206</v>
      </c>
      <c r="K35" s="67"/>
      <c r="L35" s="67"/>
      <c r="M35" s="48"/>
      <c r="N35" s="64"/>
      <c r="O35" s="64"/>
      <c r="P35" s="64"/>
      <c r="Q35" s="64"/>
      <c r="R35" s="68"/>
      <c r="S35" s="111"/>
      <c r="T35" s="67"/>
      <c r="U35" s="112">
        <v>2</v>
      </c>
      <c r="V35" s="113"/>
      <c r="W35" s="67"/>
      <c r="X35" s="67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28" ht="18" customHeight="1">
      <c r="A36" s="48"/>
      <c r="B36" s="64"/>
      <c r="C36" s="64"/>
      <c r="D36" s="64"/>
      <c r="E36" s="64"/>
      <c r="F36" s="48"/>
      <c r="G36" s="171" t="s">
        <v>207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167">
        <v>587</v>
      </c>
      <c r="T36" s="168"/>
      <c r="U36" s="168"/>
      <c r="V36" s="169" t="s">
        <v>208</v>
      </c>
      <c r="W36" s="161"/>
      <c r="X36" s="161"/>
      <c r="AA36" s="37"/>
      <c r="AB36" s="37"/>
    </row>
    <row r="37" spans="1:28" ht="18" customHeight="1">
      <c r="A37" s="43"/>
      <c r="B37" s="44"/>
      <c r="C37" s="43"/>
      <c r="D37" s="43"/>
      <c r="E37" s="43"/>
      <c r="F37" s="43"/>
      <c r="G37" s="217" t="s">
        <v>209</v>
      </c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8"/>
      <c r="S37" s="211">
        <v>3.6</v>
      </c>
      <c r="T37" s="212"/>
      <c r="U37" s="212"/>
      <c r="V37" s="226" t="s">
        <v>210</v>
      </c>
      <c r="W37" s="227"/>
      <c r="X37" s="227"/>
      <c r="AA37" s="37"/>
      <c r="AB37" s="37"/>
    </row>
    <row r="38" spans="1:40" s="46" customFormat="1" ht="18" customHeight="1">
      <c r="A38" s="43"/>
      <c r="B38" s="44"/>
      <c r="C38" s="44"/>
      <c r="D38" s="44"/>
      <c r="E38" s="44"/>
      <c r="F38" s="43"/>
      <c r="G38" s="232" t="s">
        <v>211</v>
      </c>
      <c r="H38" s="232"/>
      <c r="I38" s="232"/>
      <c r="J38" s="232"/>
      <c r="K38" s="232"/>
      <c r="L38" s="232"/>
      <c r="M38" s="43"/>
      <c r="N38" s="44"/>
      <c r="O38" s="44"/>
      <c r="P38" s="44"/>
      <c r="Q38" s="44"/>
      <c r="R38" s="45"/>
      <c r="S38" s="173">
        <v>9.6</v>
      </c>
      <c r="T38" s="166"/>
      <c r="U38" s="166"/>
      <c r="V38" s="174" t="s">
        <v>212</v>
      </c>
      <c r="W38" s="175"/>
      <c r="X38" s="175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7" ht="18" customHeight="1" thickBot="1">
      <c r="A39" s="69"/>
      <c r="B39" s="61"/>
      <c r="C39" s="61"/>
      <c r="D39" s="61"/>
      <c r="E39" s="61"/>
      <c r="F39" s="69"/>
      <c r="G39" s="232" t="s">
        <v>213</v>
      </c>
      <c r="H39" s="232"/>
      <c r="I39" s="232"/>
      <c r="J39" s="232"/>
      <c r="K39" s="232"/>
      <c r="L39" s="232"/>
      <c r="M39" s="43"/>
      <c r="N39" s="43"/>
      <c r="O39" s="43"/>
      <c r="P39" s="43"/>
      <c r="Q39" s="43"/>
      <c r="R39" s="45"/>
      <c r="S39" s="162">
        <v>4412</v>
      </c>
      <c r="T39" s="163"/>
      <c r="U39" s="163"/>
      <c r="V39" s="174" t="s">
        <v>214</v>
      </c>
      <c r="W39" s="175"/>
      <c r="X39" s="175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1:24" ht="15" customHeight="1">
      <c r="A40" s="49"/>
      <c r="B40" s="147" t="s">
        <v>215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49"/>
      <c r="S40" s="156" t="s">
        <v>122</v>
      </c>
      <c r="T40" s="156"/>
      <c r="U40" s="156"/>
      <c r="V40" s="165" t="s">
        <v>194</v>
      </c>
      <c r="W40" s="209"/>
      <c r="X40" s="209"/>
    </row>
    <row r="41" spans="1:24" ht="15" customHeight="1">
      <c r="A41" s="50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50"/>
      <c r="S41" s="158"/>
      <c r="T41" s="158"/>
      <c r="U41" s="158"/>
      <c r="V41" s="208" t="s">
        <v>195</v>
      </c>
      <c r="W41" s="210"/>
      <c r="X41" s="210"/>
    </row>
    <row r="42" spans="1:24" ht="18" customHeight="1">
      <c r="A42" s="54"/>
      <c r="B42" s="38"/>
      <c r="C42" s="38"/>
      <c r="D42" s="38"/>
      <c r="E42" s="38"/>
      <c r="F42" s="54"/>
      <c r="G42" s="233" t="s">
        <v>216</v>
      </c>
      <c r="H42" s="233"/>
      <c r="I42" s="233"/>
      <c r="J42" s="233"/>
      <c r="K42" s="233"/>
      <c r="L42" s="233"/>
      <c r="M42" s="54"/>
      <c r="N42" s="54"/>
      <c r="O42" s="54"/>
      <c r="P42" s="70" t="s">
        <v>217</v>
      </c>
      <c r="Q42" s="54"/>
      <c r="R42" s="71"/>
      <c r="S42" s="234">
        <v>87241</v>
      </c>
      <c r="T42" s="235"/>
      <c r="U42" s="235"/>
      <c r="V42" s="194" t="s">
        <v>271</v>
      </c>
      <c r="W42" s="221"/>
      <c r="X42" s="221"/>
    </row>
    <row r="43" spans="1:24" s="46" customFormat="1" ht="18" customHeight="1">
      <c r="A43" s="43"/>
      <c r="B43" s="44"/>
      <c r="C43" s="44"/>
      <c r="D43" s="44"/>
      <c r="E43" s="44"/>
      <c r="F43" s="43"/>
      <c r="G43" s="232" t="s">
        <v>218</v>
      </c>
      <c r="H43" s="232"/>
      <c r="I43" s="232"/>
      <c r="J43" s="232"/>
      <c r="K43" s="232"/>
      <c r="L43" s="232"/>
      <c r="M43" s="43"/>
      <c r="N43" s="43"/>
      <c r="O43" s="43"/>
      <c r="P43" s="43"/>
      <c r="Q43" s="43"/>
      <c r="R43" s="43"/>
      <c r="S43" s="173">
        <v>270.91</v>
      </c>
      <c r="T43" s="166"/>
      <c r="U43" s="166"/>
      <c r="V43" s="174" t="s">
        <v>272</v>
      </c>
      <c r="W43" s="175"/>
      <c r="X43" s="175"/>
    </row>
    <row r="44" spans="1:24" ht="18" customHeight="1" thickBot="1">
      <c r="A44" s="41"/>
      <c r="B44" s="38"/>
      <c r="C44" s="38"/>
      <c r="D44" s="38"/>
      <c r="E44" s="38"/>
      <c r="F44" s="41"/>
      <c r="G44" s="247" t="s">
        <v>219</v>
      </c>
      <c r="H44" s="247"/>
      <c r="I44" s="247"/>
      <c r="J44" s="247"/>
      <c r="K44" s="247"/>
      <c r="L44" s="247"/>
      <c r="M44" s="72"/>
      <c r="N44" s="72"/>
      <c r="O44" s="72"/>
      <c r="P44" s="72"/>
      <c r="Q44" s="72"/>
      <c r="R44" s="73"/>
      <c r="S44" s="213">
        <v>59.9</v>
      </c>
      <c r="T44" s="214"/>
      <c r="U44" s="214"/>
      <c r="V44" s="224" t="s">
        <v>310</v>
      </c>
      <c r="W44" s="225"/>
      <c r="X44" s="225"/>
    </row>
    <row r="45" spans="1:24" ht="15" customHeight="1">
      <c r="A45" s="49"/>
      <c r="B45" s="147" t="s">
        <v>220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75"/>
      <c r="S45" s="156" t="s">
        <v>122</v>
      </c>
      <c r="T45" s="156"/>
      <c r="U45" s="156"/>
      <c r="V45" s="165" t="s">
        <v>194</v>
      </c>
      <c r="W45" s="209"/>
      <c r="X45" s="209"/>
    </row>
    <row r="46" spans="1:24" ht="15" customHeight="1">
      <c r="A46" s="50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76"/>
      <c r="S46" s="158"/>
      <c r="T46" s="158"/>
      <c r="U46" s="158"/>
      <c r="V46" s="208" t="s">
        <v>195</v>
      </c>
      <c r="W46" s="210"/>
      <c r="X46" s="210"/>
    </row>
    <row r="47" spans="1:24" ht="18" customHeight="1">
      <c r="A47" s="77"/>
      <c r="B47" s="78"/>
      <c r="C47" s="78"/>
      <c r="D47" s="78"/>
      <c r="F47" s="246" t="s">
        <v>221</v>
      </c>
      <c r="G47" s="246"/>
      <c r="H47" s="246"/>
      <c r="I47" s="246"/>
      <c r="J47" s="246"/>
      <c r="K47" s="246"/>
      <c r="L47" s="246"/>
      <c r="M47" s="246"/>
      <c r="N47" s="246"/>
      <c r="O47" s="78"/>
      <c r="P47" s="78"/>
      <c r="Q47" s="78"/>
      <c r="R47" s="55"/>
      <c r="S47" s="170">
        <v>1.6</v>
      </c>
      <c r="T47" s="170"/>
      <c r="U47" s="170"/>
      <c r="V47" s="222" t="s">
        <v>222</v>
      </c>
      <c r="W47" s="223"/>
      <c r="X47" s="223"/>
    </row>
    <row r="48" spans="1:24" ht="18" customHeight="1">
      <c r="A48" s="43"/>
      <c r="B48" s="44"/>
      <c r="C48" s="44"/>
      <c r="D48" s="44"/>
      <c r="E48" s="80"/>
      <c r="F48" s="244" t="s">
        <v>223</v>
      </c>
      <c r="G48" s="244"/>
      <c r="H48" s="244"/>
      <c r="I48" s="244"/>
      <c r="J48" s="244"/>
      <c r="K48" s="244"/>
      <c r="L48" s="244"/>
      <c r="M48" s="244"/>
      <c r="N48" s="245"/>
      <c r="O48" s="47"/>
      <c r="P48" s="47"/>
      <c r="Q48" s="47"/>
      <c r="R48" s="45"/>
      <c r="S48" s="173">
        <v>216</v>
      </c>
      <c r="T48" s="166"/>
      <c r="U48" s="166"/>
      <c r="V48" s="174" t="s">
        <v>224</v>
      </c>
      <c r="W48" s="175"/>
      <c r="X48" s="175"/>
    </row>
    <row r="49" spans="1:24" ht="18" customHeight="1" thickBot="1">
      <c r="A49" s="79"/>
      <c r="B49" s="79"/>
      <c r="C49" s="79"/>
      <c r="D49" s="79"/>
      <c r="E49" s="81"/>
      <c r="F49" s="242" t="s">
        <v>225</v>
      </c>
      <c r="G49" s="242"/>
      <c r="H49" s="242"/>
      <c r="I49" s="242"/>
      <c r="J49" s="242"/>
      <c r="K49" s="242"/>
      <c r="L49" s="242"/>
      <c r="M49" s="242"/>
      <c r="N49" s="243"/>
      <c r="O49" s="74"/>
      <c r="P49" s="74"/>
      <c r="Q49" s="74"/>
      <c r="R49" s="73"/>
      <c r="S49" s="215">
        <v>10.3</v>
      </c>
      <c r="T49" s="216"/>
      <c r="U49" s="216"/>
      <c r="V49" s="219" t="s">
        <v>273</v>
      </c>
      <c r="W49" s="220"/>
      <c r="X49" s="220"/>
    </row>
    <row r="50" spans="1:24" ht="18" customHeight="1">
      <c r="A50" s="228" t="s">
        <v>326</v>
      </c>
      <c r="B50" s="228"/>
      <c r="C50" s="228"/>
      <c r="D50" s="228"/>
      <c r="E50" s="228"/>
      <c r="F50" s="228"/>
      <c r="G50" s="229"/>
      <c r="H50" s="229"/>
      <c r="I50" s="229"/>
      <c r="J50" s="229"/>
      <c r="K50" s="229"/>
      <c r="L50" s="229"/>
      <c r="M50" s="187"/>
      <c r="N50" s="187"/>
      <c r="O50" s="187"/>
      <c r="P50" s="187"/>
      <c r="Q50" s="187"/>
      <c r="R50" s="187"/>
      <c r="S50" s="186" t="s">
        <v>187</v>
      </c>
      <c r="T50" s="186"/>
      <c r="U50" s="186"/>
      <c r="V50" s="186"/>
      <c r="W50" s="186"/>
      <c r="X50" s="186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80">
    <mergeCell ref="A19:L19"/>
    <mergeCell ref="B10:M10"/>
    <mergeCell ref="A4:H4"/>
    <mergeCell ref="F49:N49"/>
    <mergeCell ref="F48:N48"/>
    <mergeCell ref="F47:N47"/>
    <mergeCell ref="G43:L43"/>
    <mergeCell ref="G44:L44"/>
    <mergeCell ref="A5:H6"/>
    <mergeCell ref="I5:P6"/>
    <mergeCell ref="A50:L50"/>
    <mergeCell ref="V25:X25"/>
    <mergeCell ref="S25:U25"/>
    <mergeCell ref="G37:L37"/>
    <mergeCell ref="G39:L39"/>
    <mergeCell ref="G38:L38"/>
    <mergeCell ref="G25:L25"/>
    <mergeCell ref="S42:U42"/>
    <mergeCell ref="G42:L42"/>
    <mergeCell ref="G36:L36"/>
    <mergeCell ref="S49:U49"/>
    <mergeCell ref="M37:R37"/>
    <mergeCell ref="V49:X49"/>
    <mergeCell ref="V42:X42"/>
    <mergeCell ref="V47:X47"/>
    <mergeCell ref="V44:X44"/>
    <mergeCell ref="S48:U48"/>
    <mergeCell ref="V48:X48"/>
    <mergeCell ref="V37:X37"/>
    <mergeCell ref="B45:Q46"/>
    <mergeCell ref="S44:U44"/>
    <mergeCell ref="V43:X43"/>
    <mergeCell ref="S45:U46"/>
    <mergeCell ref="V45:X45"/>
    <mergeCell ref="V46:X46"/>
    <mergeCell ref="V24:X24"/>
    <mergeCell ref="B23:Q24"/>
    <mergeCell ref="V40:X40"/>
    <mergeCell ref="S40:U41"/>
    <mergeCell ref="V41:X41"/>
    <mergeCell ref="V39:X39"/>
    <mergeCell ref="S23:U24"/>
    <mergeCell ref="S37:U37"/>
    <mergeCell ref="B40:Q41"/>
    <mergeCell ref="Q17:X18"/>
    <mergeCell ref="Q13:X14"/>
    <mergeCell ref="Q15:X16"/>
    <mergeCell ref="Q5:X6"/>
    <mergeCell ref="A11:X11"/>
    <mergeCell ref="A12:E12"/>
    <mergeCell ref="Q7:X8"/>
    <mergeCell ref="A7:H8"/>
    <mergeCell ref="I7:P8"/>
    <mergeCell ref="S9:X9"/>
    <mergeCell ref="A1:X1"/>
    <mergeCell ref="A3:X3"/>
    <mergeCell ref="R4:X4"/>
    <mergeCell ref="S50:X50"/>
    <mergeCell ref="M50:R50"/>
    <mergeCell ref="B9:K9"/>
    <mergeCell ref="A22:E22"/>
    <mergeCell ref="R22:X22"/>
    <mergeCell ref="A21:X21"/>
    <mergeCell ref="R12:X12"/>
    <mergeCell ref="A13:H14"/>
    <mergeCell ref="A15:H16"/>
    <mergeCell ref="A17:H18"/>
    <mergeCell ref="I13:P14"/>
    <mergeCell ref="I17:P18"/>
    <mergeCell ref="I15:P16"/>
    <mergeCell ref="S19:X19"/>
    <mergeCell ref="V38:X38"/>
    <mergeCell ref="S47:U47"/>
    <mergeCell ref="M36:R36"/>
    <mergeCell ref="S38:U38"/>
    <mergeCell ref="S36:U36"/>
    <mergeCell ref="V36:X36"/>
    <mergeCell ref="S39:U39"/>
    <mergeCell ref="S43:U43"/>
    <mergeCell ref="V23:X2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="120" zoomScaleNormal="120" zoomScaleSheetLayoutView="75" workbookViewId="0" topLeftCell="A1">
      <selection activeCell="A1" sqref="A1:Y1"/>
    </sheetView>
  </sheetViews>
  <sheetFormatPr defaultColWidth="9.00390625" defaultRowHeight="19.5" customHeight="1"/>
  <cols>
    <col min="1" max="24" width="3.625" style="1" customWidth="1"/>
    <col min="25" max="25" width="4.125" style="1" customWidth="1"/>
    <col min="26" max="16384" width="3.625" style="1" customWidth="1"/>
  </cols>
  <sheetData>
    <row r="1" spans="1:25" ht="21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9.5" customHeight="1" thickBot="1">
      <c r="A2" s="259" t="s">
        <v>69</v>
      </c>
      <c r="B2" s="260"/>
      <c r="C2" s="260"/>
      <c r="D2" s="260"/>
      <c r="E2" s="260"/>
      <c r="R2" s="5"/>
      <c r="S2" s="253" t="s">
        <v>313</v>
      </c>
      <c r="T2" s="254"/>
      <c r="U2" s="254"/>
      <c r="V2" s="254"/>
      <c r="W2" s="254"/>
      <c r="X2" s="254"/>
      <c r="Y2" s="254"/>
    </row>
    <row r="3" spans="1:25" ht="19.5" customHeight="1">
      <c r="A3" s="255"/>
      <c r="B3" s="256"/>
      <c r="C3" s="271" t="s">
        <v>165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69" t="s">
        <v>166</v>
      </c>
      <c r="X3" s="269"/>
      <c r="Y3" s="270"/>
    </row>
    <row r="4" spans="1:25" ht="19.5" customHeight="1">
      <c r="A4" s="257"/>
      <c r="B4" s="258"/>
      <c r="C4" s="252" t="s">
        <v>167</v>
      </c>
      <c r="D4" s="252"/>
      <c r="E4" s="261" t="s">
        <v>168</v>
      </c>
      <c r="F4" s="261"/>
      <c r="G4" s="252" t="s">
        <v>169</v>
      </c>
      <c r="H4" s="252"/>
      <c r="I4" s="252" t="s">
        <v>170</v>
      </c>
      <c r="J4" s="252"/>
      <c r="K4" s="252" t="s">
        <v>171</v>
      </c>
      <c r="L4" s="252"/>
      <c r="M4" s="252" t="s">
        <v>172</v>
      </c>
      <c r="N4" s="252"/>
      <c r="O4" s="252" t="s">
        <v>173</v>
      </c>
      <c r="P4" s="252"/>
      <c r="Q4" s="252" t="s">
        <v>174</v>
      </c>
      <c r="R4" s="252"/>
      <c r="S4" s="252" t="s">
        <v>175</v>
      </c>
      <c r="T4" s="252"/>
      <c r="U4" s="252" t="s">
        <v>176</v>
      </c>
      <c r="V4" s="252"/>
      <c r="W4" s="261" t="s">
        <v>177</v>
      </c>
      <c r="X4" s="261"/>
      <c r="Y4" s="264"/>
    </row>
    <row r="5" spans="1:25" ht="19.5" customHeight="1">
      <c r="A5" s="262" t="s">
        <v>178</v>
      </c>
      <c r="B5" s="263"/>
      <c r="C5" s="272">
        <v>151</v>
      </c>
      <c r="D5" s="265"/>
      <c r="E5" s="265">
        <v>16</v>
      </c>
      <c r="F5" s="265"/>
      <c r="G5" s="265">
        <v>7</v>
      </c>
      <c r="H5" s="265"/>
      <c r="I5" s="265">
        <v>1</v>
      </c>
      <c r="J5" s="265"/>
      <c r="K5" s="265">
        <v>2</v>
      </c>
      <c r="L5" s="265"/>
      <c r="M5" s="265">
        <v>1</v>
      </c>
      <c r="N5" s="265"/>
      <c r="O5" s="265">
        <v>1</v>
      </c>
      <c r="P5" s="265"/>
      <c r="Q5" s="265">
        <v>2</v>
      </c>
      <c r="R5" s="265"/>
      <c r="S5" s="265">
        <v>88</v>
      </c>
      <c r="T5" s="265"/>
      <c r="U5" s="265">
        <v>3</v>
      </c>
      <c r="V5" s="266"/>
      <c r="W5" s="265">
        <v>30</v>
      </c>
      <c r="X5" s="265"/>
      <c r="Y5" s="265"/>
    </row>
    <row r="6" spans="1:25" ht="19.5" customHeight="1" thickBot="1">
      <c r="A6" s="277" t="s">
        <v>179</v>
      </c>
      <c r="B6" s="278"/>
      <c r="C6" s="276">
        <v>82.97</v>
      </c>
      <c r="D6" s="267"/>
      <c r="E6" s="267">
        <v>4.9</v>
      </c>
      <c r="F6" s="267"/>
      <c r="G6" s="267">
        <v>8.26</v>
      </c>
      <c r="H6" s="267"/>
      <c r="I6" s="267">
        <v>6.38</v>
      </c>
      <c r="J6" s="267"/>
      <c r="K6" s="267">
        <v>38.18</v>
      </c>
      <c r="L6" s="267"/>
      <c r="M6" s="267">
        <v>12.25</v>
      </c>
      <c r="N6" s="267"/>
      <c r="O6" s="267">
        <v>2.98</v>
      </c>
      <c r="P6" s="267"/>
      <c r="Q6" s="267">
        <v>1.66</v>
      </c>
      <c r="R6" s="267"/>
      <c r="S6" s="267">
        <v>4.18</v>
      </c>
      <c r="T6" s="267"/>
      <c r="U6" s="267">
        <v>1.33</v>
      </c>
      <c r="V6" s="268"/>
      <c r="W6" s="267">
        <v>2.85</v>
      </c>
      <c r="X6" s="267"/>
      <c r="Y6" s="267"/>
    </row>
    <row r="7" spans="1:25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74" t="s">
        <v>180</v>
      </c>
      <c r="U7" s="275"/>
      <c r="V7" s="275"/>
      <c r="W7" s="275"/>
      <c r="X7" s="275"/>
      <c r="Y7" s="275"/>
    </row>
    <row r="8" ht="7.5" customHeight="1"/>
    <row r="9" spans="1:25" ht="19.5" customHeight="1">
      <c r="A9" s="273" t="s">
        <v>70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</row>
    <row r="10" spans="1:5" ht="19.5" customHeight="1" thickBot="1">
      <c r="A10" s="259" t="s">
        <v>71</v>
      </c>
      <c r="B10" s="260"/>
      <c r="C10" s="260"/>
      <c r="D10" s="260"/>
      <c r="E10" s="260"/>
    </row>
    <row r="11" spans="1:25" ht="19.5" customHeight="1">
      <c r="A11" s="279" t="s">
        <v>72</v>
      </c>
      <c r="B11" s="280"/>
      <c r="C11" s="280"/>
      <c r="D11" s="280"/>
      <c r="E11" s="271" t="s">
        <v>73</v>
      </c>
      <c r="F11" s="280"/>
      <c r="G11" s="280"/>
      <c r="H11" s="271" t="s">
        <v>74</v>
      </c>
      <c r="I11" s="271"/>
      <c r="J11" s="271"/>
      <c r="K11" s="271"/>
      <c r="L11" s="271"/>
      <c r="M11" s="271"/>
      <c r="N11" s="271"/>
      <c r="O11" s="271"/>
      <c r="P11" s="271"/>
      <c r="Q11" s="271" t="s">
        <v>75</v>
      </c>
      <c r="R11" s="280"/>
      <c r="S11" s="280"/>
      <c r="T11" s="283" t="s">
        <v>76</v>
      </c>
      <c r="U11" s="283"/>
      <c r="V11" s="283"/>
      <c r="W11" s="283" t="s">
        <v>77</v>
      </c>
      <c r="X11" s="283"/>
      <c r="Y11" s="285"/>
    </row>
    <row r="12" spans="1:25" ht="19.5" customHeight="1">
      <c r="A12" s="281"/>
      <c r="B12" s="282"/>
      <c r="C12" s="282"/>
      <c r="D12" s="282"/>
      <c r="E12" s="282"/>
      <c r="F12" s="282"/>
      <c r="G12" s="282"/>
      <c r="H12" s="252" t="s">
        <v>78</v>
      </c>
      <c r="I12" s="252"/>
      <c r="J12" s="252"/>
      <c r="K12" s="252" t="s">
        <v>79</v>
      </c>
      <c r="L12" s="252"/>
      <c r="M12" s="252"/>
      <c r="N12" s="252" t="s">
        <v>80</v>
      </c>
      <c r="O12" s="252"/>
      <c r="P12" s="252"/>
      <c r="Q12" s="282"/>
      <c r="R12" s="282"/>
      <c r="S12" s="282"/>
      <c r="T12" s="284"/>
      <c r="U12" s="284"/>
      <c r="V12" s="284"/>
      <c r="W12" s="284"/>
      <c r="X12" s="284"/>
      <c r="Y12" s="286"/>
    </row>
    <row r="13" spans="1:25" ht="19.5" customHeight="1">
      <c r="A13" s="287"/>
      <c r="B13" s="287"/>
      <c r="C13" s="287"/>
      <c r="D13" s="288"/>
      <c r="E13" s="289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</row>
    <row r="14" spans="1:25" ht="19.5" customHeight="1">
      <c r="A14" s="291" t="s">
        <v>340</v>
      </c>
      <c r="B14" s="291"/>
      <c r="C14" s="291"/>
      <c r="D14" s="292"/>
      <c r="E14" s="293">
        <f>SUM(E16:G22)</f>
        <v>827.3</v>
      </c>
      <c r="F14" s="294"/>
      <c r="G14" s="294"/>
      <c r="H14" s="295" t="s">
        <v>0</v>
      </c>
      <c r="I14" s="295"/>
      <c r="J14" s="295"/>
      <c r="K14" s="295" t="s">
        <v>0</v>
      </c>
      <c r="L14" s="295"/>
      <c r="M14" s="295"/>
      <c r="N14" s="295" t="s">
        <v>0</v>
      </c>
      <c r="O14" s="295"/>
      <c r="P14" s="295"/>
      <c r="Q14" s="294">
        <f>SUM(Q16:S22)</f>
        <v>691.1999999999999</v>
      </c>
      <c r="R14" s="294"/>
      <c r="S14" s="294"/>
      <c r="T14" s="294">
        <f>SUM(T16:V22)</f>
        <v>136</v>
      </c>
      <c r="U14" s="294"/>
      <c r="V14" s="294"/>
      <c r="W14" s="294">
        <v>83.6</v>
      </c>
      <c r="X14" s="294"/>
      <c r="Y14" s="294"/>
    </row>
    <row r="15" spans="1:25" ht="19.5" customHeight="1">
      <c r="A15" s="297"/>
      <c r="B15" s="297"/>
      <c r="C15" s="297"/>
      <c r="D15" s="298"/>
      <c r="E15" s="299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</row>
    <row r="16" spans="1:25" ht="19.5" customHeight="1">
      <c r="A16" s="300" t="s">
        <v>82</v>
      </c>
      <c r="B16" s="300"/>
      <c r="C16" s="300"/>
      <c r="D16" s="301"/>
      <c r="E16" s="302">
        <v>630.9</v>
      </c>
      <c r="F16" s="295"/>
      <c r="G16" s="295"/>
      <c r="H16" s="295">
        <v>521.04</v>
      </c>
      <c r="I16" s="295"/>
      <c r="J16" s="295"/>
      <c r="K16" s="295">
        <v>90.43</v>
      </c>
      <c r="L16" s="295"/>
      <c r="M16" s="295"/>
      <c r="N16" s="295">
        <v>17.85</v>
      </c>
      <c r="O16" s="295"/>
      <c r="P16" s="295"/>
      <c r="Q16" s="295">
        <v>494.8</v>
      </c>
      <c r="R16" s="295"/>
      <c r="S16" s="295"/>
      <c r="T16" s="295">
        <v>136</v>
      </c>
      <c r="U16" s="295"/>
      <c r="V16" s="295"/>
      <c r="W16" s="295">
        <v>78.43</v>
      </c>
      <c r="X16" s="295"/>
      <c r="Y16" s="295"/>
    </row>
    <row r="17" spans="1:25" ht="19.5" customHeight="1">
      <c r="A17" s="297"/>
      <c r="B17" s="297"/>
      <c r="C17" s="297"/>
      <c r="D17" s="298"/>
      <c r="E17" s="302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</row>
    <row r="18" spans="1:25" ht="19.5" customHeight="1">
      <c r="A18" s="300" t="s">
        <v>83</v>
      </c>
      <c r="B18" s="300"/>
      <c r="C18" s="300"/>
      <c r="D18" s="301"/>
      <c r="E18" s="302">
        <v>66.6</v>
      </c>
      <c r="F18" s="295"/>
      <c r="G18" s="295"/>
      <c r="H18" s="295" t="s">
        <v>0</v>
      </c>
      <c r="I18" s="295"/>
      <c r="J18" s="295"/>
      <c r="K18" s="295" t="s">
        <v>0</v>
      </c>
      <c r="L18" s="295"/>
      <c r="M18" s="295"/>
      <c r="N18" s="295" t="s">
        <v>0</v>
      </c>
      <c r="O18" s="295"/>
      <c r="P18" s="295"/>
      <c r="Q18" s="295">
        <v>66.6</v>
      </c>
      <c r="R18" s="295"/>
      <c r="S18" s="295"/>
      <c r="T18" s="295" t="s">
        <v>1</v>
      </c>
      <c r="U18" s="295"/>
      <c r="V18" s="295"/>
      <c r="W18" s="295">
        <v>100</v>
      </c>
      <c r="X18" s="295"/>
      <c r="Y18" s="295"/>
    </row>
    <row r="19" spans="1:25" ht="19.5" customHeight="1">
      <c r="A19" s="300"/>
      <c r="B19" s="300"/>
      <c r="C19" s="300"/>
      <c r="D19" s="301"/>
      <c r="E19" s="302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</row>
    <row r="20" spans="1:25" ht="19.5" customHeight="1">
      <c r="A20" s="300" t="s">
        <v>84</v>
      </c>
      <c r="B20" s="300"/>
      <c r="C20" s="303" t="s">
        <v>85</v>
      </c>
      <c r="D20" s="304"/>
      <c r="E20" s="302">
        <v>113.5</v>
      </c>
      <c r="F20" s="295"/>
      <c r="G20" s="295"/>
      <c r="H20" s="295" t="s">
        <v>1</v>
      </c>
      <c r="I20" s="295"/>
      <c r="J20" s="295"/>
      <c r="K20" s="295">
        <v>66.8</v>
      </c>
      <c r="L20" s="295"/>
      <c r="M20" s="295"/>
      <c r="N20" s="295">
        <v>46.7</v>
      </c>
      <c r="O20" s="295"/>
      <c r="P20" s="295"/>
      <c r="Q20" s="295">
        <v>113.5</v>
      </c>
      <c r="R20" s="295"/>
      <c r="S20" s="295"/>
      <c r="T20" s="295" t="s">
        <v>1</v>
      </c>
      <c r="U20" s="295"/>
      <c r="V20" s="295"/>
      <c r="W20" s="295">
        <v>100</v>
      </c>
      <c r="X20" s="295"/>
      <c r="Y20" s="295"/>
    </row>
    <row r="21" spans="1:25" ht="19.5" customHeight="1">
      <c r="A21" s="300"/>
      <c r="B21" s="300"/>
      <c r="C21" s="300"/>
      <c r="D21" s="301"/>
      <c r="E21" s="302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</row>
    <row r="22" spans="1:25" ht="19.5" customHeight="1">
      <c r="A22" s="300"/>
      <c r="B22" s="300"/>
      <c r="C22" s="303" t="s">
        <v>86</v>
      </c>
      <c r="D22" s="304"/>
      <c r="E22" s="302">
        <v>16.3</v>
      </c>
      <c r="F22" s="295"/>
      <c r="G22" s="295"/>
      <c r="H22" s="295" t="s">
        <v>0</v>
      </c>
      <c r="I22" s="295"/>
      <c r="J22" s="295"/>
      <c r="K22" s="295" t="s">
        <v>0</v>
      </c>
      <c r="L22" s="295"/>
      <c r="M22" s="295"/>
      <c r="N22" s="295" t="s">
        <v>0</v>
      </c>
      <c r="O22" s="295"/>
      <c r="P22" s="295"/>
      <c r="Q22" s="295">
        <v>16.3</v>
      </c>
      <c r="R22" s="295"/>
      <c r="S22" s="295"/>
      <c r="T22" s="295" t="s">
        <v>1</v>
      </c>
      <c r="U22" s="295"/>
      <c r="V22" s="295"/>
      <c r="W22" s="295">
        <v>100</v>
      </c>
      <c r="X22" s="295"/>
      <c r="Y22" s="295"/>
    </row>
    <row r="23" spans="1:25" ht="19.5" customHeight="1" thickBot="1">
      <c r="A23" s="297"/>
      <c r="B23" s="297"/>
      <c r="C23" s="297"/>
      <c r="D23" s="298"/>
      <c r="E23" s="305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295"/>
      <c r="U23" s="295"/>
      <c r="V23" s="295"/>
      <c r="W23" s="306"/>
      <c r="X23" s="306"/>
      <c r="Y23" s="306"/>
    </row>
    <row r="24" spans="1:25" ht="19.5" customHeight="1">
      <c r="A24" s="4"/>
      <c r="B24" s="307" t="s">
        <v>327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74" t="s">
        <v>87</v>
      </c>
      <c r="R24" s="275"/>
      <c r="S24" s="275"/>
      <c r="T24" s="308" t="s">
        <v>88</v>
      </c>
      <c r="U24" s="308"/>
      <c r="V24" s="308"/>
      <c r="W24" s="125"/>
      <c r="X24" s="125"/>
      <c r="Y24" s="125"/>
    </row>
    <row r="25" spans="20:25" ht="19.5" customHeight="1">
      <c r="T25" s="309" t="s">
        <v>89</v>
      </c>
      <c r="U25" s="309"/>
      <c r="V25" s="309"/>
      <c r="W25" s="309"/>
      <c r="X25" s="309"/>
      <c r="Y25" s="309"/>
    </row>
    <row r="26" spans="20:25" ht="19.5" customHeight="1">
      <c r="T26" s="310" t="s">
        <v>90</v>
      </c>
      <c r="U26" s="310"/>
      <c r="V26" s="310"/>
      <c r="W26" s="310"/>
      <c r="X26" s="310"/>
      <c r="Y26" s="310"/>
    </row>
    <row r="27" spans="20:25" ht="19.5" customHeight="1">
      <c r="T27" s="311" t="s">
        <v>91</v>
      </c>
      <c r="U27" s="312"/>
      <c r="V27" s="312"/>
      <c r="W27" s="312"/>
      <c r="X27" s="312"/>
      <c r="Y27" s="8"/>
    </row>
    <row r="28" ht="10.5" customHeight="1"/>
    <row r="29" spans="1:25" ht="19.5" customHeight="1">
      <c r="A29" s="273" t="s">
        <v>92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</row>
    <row r="30" spans="1:5" ht="19.5" customHeight="1" thickBot="1">
      <c r="A30" s="259" t="s">
        <v>93</v>
      </c>
      <c r="B30" s="260"/>
      <c r="C30" s="260"/>
      <c r="D30" s="260"/>
      <c r="E30" s="260"/>
    </row>
    <row r="31" spans="1:25" ht="19.5" customHeight="1">
      <c r="A31" s="279" t="s">
        <v>322</v>
      </c>
      <c r="B31" s="280"/>
      <c r="C31" s="280"/>
      <c r="D31" s="280"/>
      <c r="E31" s="280"/>
      <c r="F31" s="271" t="s">
        <v>94</v>
      </c>
      <c r="G31" s="271"/>
      <c r="H31" s="271"/>
      <c r="I31" s="271"/>
      <c r="J31" s="271"/>
      <c r="K31" s="271"/>
      <c r="L31" s="271"/>
      <c r="M31" s="271"/>
      <c r="N31" s="271" t="s">
        <v>95</v>
      </c>
      <c r="O31" s="271"/>
      <c r="P31" s="271"/>
      <c r="Q31" s="271"/>
      <c r="R31" s="271"/>
      <c r="S31" s="271"/>
      <c r="T31" s="271" t="s">
        <v>96</v>
      </c>
      <c r="U31" s="271"/>
      <c r="V31" s="271"/>
      <c r="W31" s="271"/>
      <c r="X31" s="271"/>
      <c r="Y31" s="313"/>
    </row>
    <row r="32" spans="1:25" ht="19.5" customHeight="1">
      <c r="A32" s="281"/>
      <c r="B32" s="282"/>
      <c r="C32" s="282"/>
      <c r="D32" s="282"/>
      <c r="E32" s="282"/>
      <c r="F32" s="252" t="s">
        <v>97</v>
      </c>
      <c r="G32" s="252"/>
      <c r="H32" s="252"/>
      <c r="I32" s="252"/>
      <c r="J32" s="252" t="s">
        <v>98</v>
      </c>
      <c r="K32" s="252"/>
      <c r="L32" s="252"/>
      <c r="M32" s="252"/>
      <c r="N32" s="252" t="s">
        <v>99</v>
      </c>
      <c r="O32" s="252"/>
      <c r="P32" s="252"/>
      <c r="Q32" s="252" t="s">
        <v>73</v>
      </c>
      <c r="R32" s="252"/>
      <c r="S32" s="252"/>
      <c r="T32" s="252" t="s">
        <v>99</v>
      </c>
      <c r="U32" s="252"/>
      <c r="V32" s="252"/>
      <c r="W32" s="252" t="s">
        <v>73</v>
      </c>
      <c r="X32" s="252"/>
      <c r="Y32" s="314"/>
    </row>
    <row r="33" spans="1:25" ht="19.5" customHeight="1">
      <c r="A33" s="262"/>
      <c r="B33" s="315"/>
      <c r="C33" s="315"/>
      <c r="D33" s="315"/>
      <c r="E33" s="316"/>
      <c r="F33" s="317"/>
      <c r="G33" s="318"/>
      <c r="H33" s="318"/>
      <c r="I33" s="318"/>
      <c r="J33" s="319"/>
      <c r="K33" s="319"/>
      <c r="L33" s="319"/>
      <c r="M33" s="319"/>
      <c r="N33" s="318"/>
      <c r="O33" s="318"/>
      <c r="P33" s="318"/>
      <c r="Q33" s="319"/>
      <c r="R33" s="319"/>
      <c r="S33" s="319"/>
      <c r="T33" s="318"/>
      <c r="U33" s="318"/>
      <c r="V33" s="318"/>
      <c r="W33" s="319"/>
      <c r="X33" s="319"/>
      <c r="Y33" s="319"/>
    </row>
    <row r="34" spans="1:25" ht="19.5" customHeight="1">
      <c r="A34" s="300" t="s">
        <v>82</v>
      </c>
      <c r="B34" s="300"/>
      <c r="C34" s="300"/>
      <c r="D34" s="300"/>
      <c r="E34" s="320"/>
      <c r="F34" s="321">
        <v>165</v>
      </c>
      <c r="G34" s="322"/>
      <c r="H34" s="322"/>
      <c r="I34" s="322"/>
      <c r="J34" s="323">
        <v>2085.89</v>
      </c>
      <c r="K34" s="323"/>
      <c r="L34" s="323"/>
      <c r="M34" s="323"/>
      <c r="N34" s="322">
        <v>141</v>
      </c>
      <c r="O34" s="322"/>
      <c r="P34" s="322"/>
      <c r="Q34" s="323">
        <v>1909.41</v>
      </c>
      <c r="R34" s="323"/>
      <c r="S34" s="323"/>
      <c r="T34" s="322">
        <v>24</v>
      </c>
      <c r="U34" s="322"/>
      <c r="V34" s="322"/>
      <c r="W34" s="323">
        <v>176.48</v>
      </c>
      <c r="X34" s="323"/>
      <c r="Y34" s="323"/>
    </row>
    <row r="35" spans="1:25" ht="19.5" customHeight="1">
      <c r="A35" s="297"/>
      <c r="B35" s="297"/>
      <c r="C35" s="297"/>
      <c r="D35" s="297"/>
      <c r="E35" s="324"/>
      <c r="F35" s="321"/>
      <c r="G35" s="322"/>
      <c r="H35" s="322"/>
      <c r="I35" s="322"/>
      <c r="J35" s="323"/>
      <c r="K35" s="323"/>
      <c r="L35" s="323"/>
      <c r="M35" s="323"/>
      <c r="N35" s="322"/>
      <c r="O35" s="322"/>
      <c r="P35" s="322"/>
      <c r="Q35" s="323"/>
      <c r="R35" s="323"/>
      <c r="S35" s="323"/>
      <c r="T35" s="322"/>
      <c r="U35" s="322"/>
      <c r="V35" s="322"/>
      <c r="W35" s="323"/>
      <c r="X35" s="323"/>
      <c r="Y35" s="323"/>
    </row>
    <row r="36" spans="1:25" ht="19.5" customHeight="1">
      <c r="A36" s="300" t="s">
        <v>83</v>
      </c>
      <c r="B36" s="300"/>
      <c r="C36" s="300"/>
      <c r="D36" s="300"/>
      <c r="E36" s="325"/>
      <c r="F36" s="321">
        <v>39</v>
      </c>
      <c r="G36" s="322"/>
      <c r="H36" s="322"/>
      <c r="I36" s="322"/>
      <c r="J36" s="295">
        <v>1171.8</v>
      </c>
      <c r="K36" s="295"/>
      <c r="L36" s="295"/>
      <c r="M36" s="295"/>
      <c r="N36" s="322">
        <v>39</v>
      </c>
      <c r="O36" s="322"/>
      <c r="P36" s="322"/>
      <c r="Q36" s="295">
        <v>1171.8</v>
      </c>
      <c r="R36" s="295"/>
      <c r="S36" s="295"/>
      <c r="T36" s="322" t="s">
        <v>324</v>
      </c>
      <c r="U36" s="322"/>
      <c r="V36" s="322"/>
      <c r="W36" s="322" t="s">
        <v>324</v>
      </c>
      <c r="X36" s="322"/>
      <c r="Y36" s="322"/>
    </row>
    <row r="37" spans="1:25" ht="19.5" customHeight="1">
      <c r="A37" s="300"/>
      <c r="B37" s="300"/>
      <c r="C37" s="300"/>
      <c r="D37" s="300"/>
      <c r="E37" s="325"/>
      <c r="F37" s="321"/>
      <c r="G37" s="322"/>
      <c r="H37" s="322"/>
      <c r="I37" s="322"/>
      <c r="J37" s="295"/>
      <c r="K37" s="295"/>
      <c r="L37" s="295"/>
      <c r="M37" s="295"/>
      <c r="N37" s="322"/>
      <c r="O37" s="322"/>
      <c r="P37" s="322"/>
      <c r="Q37" s="295"/>
      <c r="R37" s="295"/>
      <c r="S37" s="295"/>
      <c r="T37" s="322"/>
      <c r="U37" s="322"/>
      <c r="V37" s="322"/>
      <c r="W37" s="322"/>
      <c r="X37" s="322"/>
      <c r="Y37" s="322"/>
    </row>
    <row r="38" spans="1:25" ht="19.5" customHeight="1">
      <c r="A38" s="300" t="s">
        <v>84</v>
      </c>
      <c r="B38" s="300"/>
      <c r="C38" s="326"/>
      <c r="D38" s="303" t="s">
        <v>85</v>
      </c>
      <c r="E38" s="327"/>
      <c r="F38" s="321">
        <v>103</v>
      </c>
      <c r="G38" s="322"/>
      <c r="H38" s="322"/>
      <c r="I38" s="322"/>
      <c r="J38" s="295">
        <v>3389</v>
      </c>
      <c r="K38" s="295"/>
      <c r="L38" s="295"/>
      <c r="M38" s="295"/>
      <c r="N38" s="322">
        <v>103</v>
      </c>
      <c r="O38" s="322"/>
      <c r="P38" s="322"/>
      <c r="Q38" s="295">
        <v>3389</v>
      </c>
      <c r="R38" s="295"/>
      <c r="S38" s="295"/>
      <c r="T38" s="322" t="s">
        <v>1</v>
      </c>
      <c r="U38" s="322"/>
      <c r="V38" s="322"/>
      <c r="W38" s="322" t="s">
        <v>1</v>
      </c>
      <c r="X38" s="322"/>
      <c r="Y38" s="322"/>
    </row>
    <row r="39" spans="1:25" ht="19.5" customHeight="1">
      <c r="A39" s="297"/>
      <c r="B39" s="297"/>
      <c r="C39" s="297"/>
      <c r="D39" s="297"/>
      <c r="E39" s="324"/>
      <c r="F39" s="321"/>
      <c r="G39" s="322"/>
      <c r="H39" s="322"/>
      <c r="I39" s="322"/>
      <c r="J39" s="295"/>
      <c r="K39" s="295"/>
      <c r="L39" s="295"/>
      <c r="M39" s="295"/>
      <c r="N39" s="322"/>
      <c r="O39" s="322"/>
      <c r="P39" s="322"/>
      <c r="Q39" s="295"/>
      <c r="R39" s="295"/>
      <c r="S39" s="295"/>
      <c r="T39" s="322"/>
      <c r="U39" s="322"/>
      <c r="V39" s="322"/>
      <c r="W39" s="322"/>
      <c r="X39" s="322"/>
      <c r="Y39" s="322"/>
    </row>
    <row r="40" spans="1:25" ht="19.5" customHeight="1">
      <c r="A40" s="300"/>
      <c r="B40" s="300"/>
      <c r="C40" s="326"/>
      <c r="D40" s="303" t="s">
        <v>86</v>
      </c>
      <c r="E40" s="327"/>
      <c r="F40" s="321">
        <v>5</v>
      </c>
      <c r="G40" s="322"/>
      <c r="H40" s="322"/>
      <c r="I40" s="322"/>
      <c r="J40" s="295">
        <v>111.6</v>
      </c>
      <c r="K40" s="295"/>
      <c r="L40" s="295"/>
      <c r="M40" s="295"/>
      <c r="N40" s="322">
        <v>5</v>
      </c>
      <c r="O40" s="322"/>
      <c r="P40" s="322"/>
      <c r="Q40" s="295">
        <v>111.6</v>
      </c>
      <c r="R40" s="295"/>
      <c r="S40" s="295"/>
      <c r="T40" s="322" t="s">
        <v>324</v>
      </c>
      <c r="U40" s="322"/>
      <c r="V40" s="322"/>
      <c r="W40" s="322" t="s">
        <v>324</v>
      </c>
      <c r="X40" s="322"/>
      <c r="Y40" s="322"/>
    </row>
    <row r="41" spans="1:25" ht="19.5" customHeight="1" thickBot="1">
      <c r="A41" s="328"/>
      <c r="B41" s="328"/>
      <c r="C41" s="328"/>
      <c r="D41" s="328"/>
      <c r="E41" s="329"/>
      <c r="F41" s="330"/>
      <c r="G41" s="331"/>
      <c r="H41" s="331"/>
      <c r="I41" s="331"/>
      <c r="J41" s="306"/>
      <c r="K41" s="306"/>
      <c r="L41" s="306"/>
      <c r="M41" s="306"/>
      <c r="N41" s="331"/>
      <c r="O41" s="331"/>
      <c r="P41" s="331"/>
      <c r="Q41" s="306"/>
      <c r="R41" s="306"/>
      <c r="S41" s="306"/>
      <c r="T41" s="322"/>
      <c r="U41" s="322"/>
      <c r="V41" s="322"/>
      <c r="W41" s="322"/>
      <c r="X41" s="322"/>
      <c r="Y41" s="322"/>
    </row>
    <row r="42" spans="1:25" ht="19.5" customHeight="1">
      <c r="A42" s="4"/>
      <c r="B42" s="307" t="s">
        <v>328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74" t="s">
        <v>87</v>
      </c>
      <c r="R42" s="275"/>
      <c r="S42" s="275"/>
      <c r="T42" s="308" t="s">
        <v>88</v>
      </c>
      <c r="U42" s="308"/>
      <c r="V42" s="308"/>
      <c r="W42" s="125"/>
      <c r="X42" s="125"/>
      <c r="Y42" s="125"/>
    </row>
    <row r="43" spans="1:25" ht="19.5" customHeight="1">
      <c r="A43" s="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0"/>
      <c r="R43" s="25"/>
      <c r="S43" s="25"/>
      <c r="T43" s="309" t="s">
        <v>89</v>
      </c>
      <c r="U43" s="309"/>
      <c r="V43" s="309"/>
      <c r="W43" s="309"/>
      <c r="X43" s="309"/>
      <c r="Y43" s="309"/>
    </row>
    <row r="44" spans="20:25" ht="19.5" customHeight="1">
      <c r="T44" s="310" t="s">
        <v>90</v>
      </c>
      <c r="U44" s="310"/>
      <c r="V44" s="310"/>
      <c r="W44" s="310"/>
      <c r="X44" s="310"/>
      <c r="Y44" s="310"/>
    </row>
    <row r="45" spans="20:25" ht="19.5" customHeight="1">
      <c r="T45" s="311" t="s">
        <v>91</v>
      </c>
      <c r="U45" s="312"/>
      <c r="V45" s="312"/>
      <c r="W45" s="312"/>
      <c r="X45" s="312"/>
      <c r="Y45" s="8"/>
    </row>
  </sheetData>
  <mergeCells count="232">
    <mergeCell ref="T43:Y43"/>
    <mergeCell ref="T44:Y44"/>
    <mergeCell ref="T45:X45"/>
    <mergeCell ref="W41:Y41"/>
    <mergeCell ref="B42:P42"/>
    <mergeCell ref="Q42:S42"/>
    <mergeCell ref="T42:V42"/>
    <mergeCell ref="A41:E41"/>
    <mergeCell ref="F41:I41"/>
    <mergeCell ref="J41:M41"/>
    <mergeCell ref="N41:P41"/>
    <mergeCell ref="Q41:S41"/>
    <mergeCell ref="T41:V41"/>
    <mergeCell ref="N40:P40"/>
    <mergeCell ref="Q40:S40"/>
    <mergeCell ref="T40:V40"/>
    <mergeCell ref="W40:Y40"/>
    <mergeCell ref="A40:C40"/>
    <mergeCell ref="D40:E40"/>
    <mergeCell ref="F40:I40"/>
    <mergeCell ref="J40:M40"/>
    <mergeCell ref="W38:Y38"/>
    <mergeCell ref="A39:E39"/>
    <mergeCell ref="F39:I39"/>
    <mergeCell ref="J39:M39"/>
    <mergeCell ref="N39:P39"/>
    <mergeCell ref="Q39:S39"/>
    <mergeCell ref="T39:V39"/>
    <mergeCell ref="W39:Y39"/>
    <mergeCell ref="Q37:S37"/>
    <mergeCell ref="T37:V37"/>
    <mergeCell ref="W37:Y37"/>
    <mergeCell ref="A38:C38"/>
    <mergeCell ref="D38:E38"/>
    <mergeCell ref="F38:I38"/>
    <mergeCell ref="J38:M38"/>
    <mergeCell ref="N38:P38"/>
    <mergeCell ref="Q38:S38"/>
    <mergeCell ref="T38:V38"/>
    <mergeCell ref="A37:E37"/>
    <mergeCell ref="F37:I37"/>
    <mergeCell ref="J37:M37"/>
    <mergeCell ref="N37:P37"/>
    <mergeCell ref="Q35:S35"/>
    <mergeCell ref="T35:V35"/>
    <mergeCell ref="W35:Y35"/>
    <mergeCell ref="A36:E36"/>
    <mergeCell ref="F36:I36"/>
    <mergeCell ref="J36:M36"/>
    <mergeCell ref="N36:P36"/>
    <mergeCell ref="Q36:S36"/>
    <mergeCell ref="T36:V36"/>
    <mergeCell ref="W36:Y36"/>
    <mergeCell ref="A35:E35"/>
    <mergeCell ref="F35:I35"/>
    <mergeCell ref="J35:M35"/>
    <mergeCell ref="N35:P35"/>
    <mergeCell ref="Q33:S33"/>
    <mergeCell ref="T33:V33"/>
    <mergeCell ref="W33:Y33"/>
    <mergeCell ref="A34:E34"/>
    <mergeCell ref="F34:I34"/>
    <mergeCell ref="J34:M34"/>
    <mergeCell ref="N34:P34"/>
    <mergeCell ref="Q34:S34"/>
    <mergeCell ref="T34:V34"/>
    <mergeCell ref="W34:Y34"/>
    <mergeCell ref="A33:E33"/>
    <mergeCell ref="F33:I33"/>
    <mergeCell ref="J33:M33"/>
    <mergeCell ref="N33:P33"/>
    <mergeCell ref="A31:E32"/>
    <mergeCell ref="F31:M31"/>
    <mergeCell ref="N31:S31"/>
    <mergeCell ref="T31:Y31"/>
    <mergeCell ref="F32:I32"/>
    <mergeCell ref="J32:M32"/>
    <mergeCell ref="N32:P32"/>
    <mergeCell ref="Q32:S32"/>
    <mergeCell ref="T32:V32"/>
    <mergeCell ref="W32:Y32"/>
    <mergeCell ref="T26:Y26"/>
    <mergeCell ref="T27:X27"/>
    <mergeCell ref="A29:Y29"/>
    <mergeCell ref="A30:E30"/>
    <mergeCell ref="B24:P24"/>
    <mergeCell ref="Q24:S24"/>
    <mergeCell ref="T24:V24"/>
    <mergeCell ref="T25:Y25"/>
    <mergeCell ref="W22:Y22"/>
    <mergeCell ref="A23:D23"/>
    <mergeCell ref="E23:G23"/>
    <mergeCell ref="H23:J23"/>
    <mergeCell ref="K23:M23"/>
    <mergeCell ref="N23:P23"/>
    <mergeCell ref="Q23:S23"/>
    <mergeCell ref="T23:V23"/>
    <mergeCell ref="W23:Y23"/>
    <mergeCell ref="Q22:S22"/>
    <mergeCell ref="T22:V22"/>
    <mergeCell ref="A22:B22"/>
    <mergeCell ref="C22:D22"/>
    <mergeCell ref="E22:G22"/>
    <mergeCell ref="H22:J22"/>
    <mergeCell ref="K22:M22"/>
    <mergeCell ref="N22:P22"/>
    <mergeCell ref="W20:Y20"/>
    <mergeCell ref="A21:D21"/>
    <mergeCell ref="E21:G21"/>
    <mergeCell ref="H21:J21"/>
    <mergeCell ref="K21:M21"/>
    <mergeCell ref="N21:P21"/>
    <mergeCell ref="Q21:S21"/>
    <mergeCell ref="T21:V21"/>
    <mergeCell ref="W21:Y21"/>
    <mergeCell ref="N20:P20"/>
    <mergeCell ref="Q20:S20"/>
    <mergeCell ref="T20:V20"/>
    <mergeCell ref="A20:B20"/>
    <mergeCell ref="C20:D20"/>
    <mergeCell ref="E20:G20"/>
    <mergeCell ref="H20:J20"/>
    <mergeCell ref="K20:M20"/>
    <mergeCell ref="N19:P19"/>
    <mergeCell ref="Q19:S19"/>
    <mergeCell ref="T19:V19"/>
    <mergeCell ref="W19:Y19"/>
    <mergeCell ref="A19:D19"/>
    <mergeCell ref="E19:G19"/>
    <mergeCell ref="H19:J19"/>
    <mergeCell ref="K19:M19"/>
    <mergeCell ref="N18:P18"/>
    <mergeCell ref="Q18:S18"/>
    <mergeCell ref="T18:V18"/>
    <mergeCell ref="W18:Y18"/>
    <mergeCell ref="A18:D18"/>
    <mergeCell ref="E18:G18"/>
    <mergeCell ref="H18:J18"/>
    <mergeCell ref="K18:M18"/>
    <mergeCell ref="W16:Y16"/>
    <mergeCell ref="A17:D17"/>
    <mergeCell ref="E17:G17"/>
    <mergeCell ref="H17:J17"/>
    <mergeCell ref="K17:M17"/>
    <mergeCell ref="N17:P17"/>
    <mergeCell ref="Q17:S17"/>
    <mergeCell ref="T17:V17"/>
    <mergeCell ref="W17:Y17"/>
    <mergeCell ref="K16:M16"/>
    <mergeCell ref="Q16:S16"/>
    <mergeCell ref="T16:V16"/>
    <mergeCell ref="H14:J14"/>
    <mergeCell ref="Q15:S15"/>
    <mergeCell ref="T15:V15"/>
    <mergeCell ref="A16:D16"/>
    <mergeCell ref="E16:G16"/>
    <mergeCell ref="H16:J16"/>
    <mergeCell ref="N15:P15"/>
    <mergeCell ref="N16:P16"/>
    <mergeCell ref="W15:Y15"/>
    <mergeCell ref="A15:D15"/>
    <mergeCell ref="E15:G15"/>
    <mergeCell ref="H15:J15"/>
    <mergeCell ref="K15:M15"/>
    <mergeCell ref="Q13:S13"/>
    <mergeCell ref="T13:V13"/>
    <mergeCell ref="W13:Y13"/>
    <mergeCell ref="A14:D14"/>
    <mergeCell ref="E14:G14"/>
    <mergeCell ref="K14:M14"/>
    <mergeCell ref="N14:P14"/>
    <mergeCell ref="Q14:S14"/>
    <mergeCell ref="T14:V14"/>
    <mergeCell ref="W14:Y14"/>
    <mergeCell ref="N12:P12"/>
    <mergeCell ref="A13:D13"/>
    <mergeCell ref="E13:G13"/>
    <mergeCell ref="H13:J13"/>
    <mergeCell ref="K13:M13"/>
    <mergeCell ref="N13:P13"/>
    <mergeCell ref="A9:Y9"/>
    <mergeCell ref="A10:E10"/>
    <mergeCell ref="A11:D12"/>
    <mergeCell ref="E11:G12"/>
    <mergeCell ref="H11:P11"/>
    <mergeCell ref="Q11:S12"/>
    <mergeCell ref="T11:V12"/>
    <mergeCell ref="W11:Y12"/>
    <mergeCell ref="H12:J12"/>
    <mergeCell ref="K12:M12"/>
    <mergeCell ref="A1:Y1"/>
    <mergeCell ref="T7:Y7"/>
    <mergeCell ref="W6:Y6"/>
    <mergeCell ref="G6:H6"/>
    <mergeCell ref="I6:J6"/>
    <mergeCell ref="Q6:R6"/>
    <mergeCell ref="S6:T6"/>
    <mergeCell ref="O6:P6"/>
    <mergeCell ref="C6:D6"/>
    <mergeCell ref="A6:B6"/>
    <mergeCell ref="C5:D5"/>
    <mergeCell ref="E5:F5"/>
    <mergeCell ref="G5:H5"/>
    <mergeCell ref="E6:F6"/>
    <mergeCell ref="U6:V6"/>
    <mergeCell ref="W3:Y3"/>
    <mergeCell ref="C3:V3"/>
    <mergeCell ref="I5:J5"/>
    <mergeCell ref="K6:L6"/>
    <mergeCell ref="M6:N6"/>
    <mergeCell ref="K5:L5"/>
    <mergeCell ref="M5:N5"/>
    <mergeCell ref="U4:V4"/>
    <mergeCell ref="I4:J4"/>
    <mergeCell ref="A5:B5"/>
    <mergeCell ref="W4:Y4"/>
    <mergeCell ref="O5:P5"/>
    <mergeCell ref="Q5:R5"/>
    <mergeCell ref="S5:T5"/>
    <mergeCell ref="U5:V5"/>
    <mergeCell ref="W5:Y5"/>
    <mergeCell ref="O4:P4"/>
    <mergeCell ref="Q4:R4"/>
    <mergeCell ref="S4:T4"/>
    <mergeCell ref="K4:L4"/>
    <mergeCell ref="M4:N4"/>
    <mergeCell ref="S2:Y2"/>
    <mergeCell ref="A3:B4"/>
    <mergeCell ref="A2:E2"/>
    <mergeCell ref="C4:D4"/>
    <mergeCell ref="E4:F4"/>
    <mergeCell ref="G4:H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showGridLines="0" zoomScaleSheetLayoutView="75" workbookViewId="0" topLeftCell="A1">
      <selection activeCell="A1" sqref="A1:V1"/>
    </sheetView>
  </sheetViews>
  <sheetFormatPr defaultColWidth="9.00390625" defaultRowHeight="18" customHeight="1"/>
  <cols>
    <col min="1" max="16384" width="4.25390625" style="1" customWidth="1"/>
  </cols>
  <sheetData>
    <row r="1" spans="1:22" ht="19.5" customHeight="1">
      <c r="A1" s="338" t="s">
        <v>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5" ht="18" customHeight="1" thickBot="1">
      <c r="A2" s="259" t="s">
        <v>8</v>
      </c>
      <c r="B2" s="260"/>
      <c r="C2" s="260"/>
      <c r="D2" s="260"/>
      <c r="E2" s="260"/>
    </row>
    <row r="3" spans="1:22" ht="18" customHeight="1">
      <c r="A3" s="279" t="s">
        <v>5</v>
      </c>
      <c r="B3" s="271"/>
      <c r="C3" s="271"/>
      <c r="D3" s="271"/>
      <c r="E3" s="271" t="s">
        <v>11</v>
      </c>
      <c r="F3" s="280"/>
      <c r="G3" s="280"/>
      <c r="H3" s="271" t="s">
        <v>13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 t="s">
        <v>12</v>
      </c>
      <c r="U3" s="280"/>
      <c r="V3" s="339"/>
    </row>
    <row r="4" spans="1:22" ht="18" customHeight="1">
      <c r="A4" s="332"/>
      <c r="B4" s="252"/>
      <c r="C4" s="252"/>
      <c r="D4" s="252"/>
      <c r="E4" s="282"/>
      <c r="F4" s="282"/>
      <c r="G4" s="282"/>
      <c r="H4" s="252" t="s">
        <v>2</v>
      </c>
      <c r="I4" s="252"/>
      <c r="J4" s="252"/>
      <c r="K4" s="252"/>
      <c r="L4" s="252" t="s">
        <v>9</v>
      </c>
      <c r="M4" s="252"/>
      <c r="N4" s="252"/>
      <c r="O4" s="252"/>
      <c r="P4" s="252" t="s">
        <v>10</v>
      </c>
      <c r="Q4" s="252"/>
      <c r="R4" s="252"/>
      <c r="S4" s="252"/>
      <c r="T4" s="282"/>
      <c r="U4" s="282"/>
      <c r="V4" s="340"/>
    </row>
    <row r="5" spans="1:22" ht="18" customHeight="1">
      <c r="A5" s="334" t="s">
        <v>3</v>
      </c>
      <c r="B5" s="334"/>
      <c r="C5" s="9" t="s">
        <v>6</v>
      </c>
      <c r="D5" s="6" t="s">
        <v>4</v>
      </c>
      <c r="E5" s="333">
        <v>1</v>
      </c>
      <c r="F5" s="333"/>
      <c r="G5" s="333"/>
      <c r="H5" s="333">
        <v>1814</v>
      </c>
      <c r="I5" s="333"/>
      <c r="J5" s="333"/>
      <c r="K5" s="333"/>
      <c r="L5" s="333">
        <v>367</v>
      </c>
      <c r="M5" s="333"/>
      <c r="N5" s="333"/>
      <c r="O5" s="333"/>
      <c r="P5" s="333">
        <v>1447</v>
      </c>
      <c r="Q5" s="333"/>
      <c r="R5" s="333"/>
      <c r="S5" s="333"/>
      <c r="T5" s="333">
        <v>11532</v>
      </c>
      <c r="U5" s="333"/>
      <c r="V5" s="333"/>
    </row>
    <row r="6" spans="1:22" ht="9.75" customHeight="1">
      <c r="A6" s="10"/>
      <c r="B6" s="10"/>
      <c r="C6" s="9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>
      <c r="A7" s="334"/>
      <c r="B7" s="334"/>
      <c r="C7" s="9" t="s">
        <v>16</v>
      </c>
      <c r="D7" s="6"/>
      <c r="E7" s="333">
        <v>1</v>
      </c>
      <c r="F7" s="333"/>
      <c r="G7" s="333"/>
      <c r="H7" s="333">
        <v>1038</v>
      </c>
      <c r="I7" s="333"/>
      <c r="J7" s="333"/>
      <c r="K7" s="333"/>
      <c r="L7" s="333">
        <v>231</v>
      </c>
      <c r="M7" s="333"/>
      <c r="N7" s="333"/>
      <c r="O7" s="333"/>
      <c r="P7" s="333">
        <v>807</v>
      </c>
      <c r="Q7" s="333"/>
      <c r="R7" s="333"/>
      <c r="S7" s="333"/>
      <c r="T7" s="333">
        <v>6663</v>
      </c>
      <c r="U7" s="333"/>
      <c r="V7" s="333"/>
    </row>
    <row r="8" spans="1:22" ht="9.75" customHeight="1">
      <c r="A8" s="10"/>
      <c r="B8" s="10"/>
      <c r="C8" s="9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8" customHeight="1">
      <c r="A9" s="334"/>
      <c r="B9" s="334"/>
      <c r="C9" s="9" t="s">
        <v>17</v>
      </c>
      <c r="D9" s="6"/>
      <c r="E9" s="333">
        <v>1</v>
      </c>
      <c r="F9" s="333"/>
      <c r="G9" s="333"/>
      <c r="H9" s="333">
        <v>805</v>
      </c>
      <c r="I9" s="333"/>
      <c r="J9" s="333"/>
      <c r="K9" s="333"/>
      <c r="L9" s="333">
        <v>116</v>
      </c>
      <c r="M9" s="333"/>
      <c r="N9" s="333"/>
      <c r="O9" s="333"/>
      <c r="P9" s="333">
        <v>689</v>
      </c>
      <c r="Q9" s="333"/>
      <c r="R9" s="333"/>
      <c r="S9" s="333"/>
      <c r="T9" s="333">
        <v>5334</v>
      </c>
      <c r="U9" s="333"/>
      <c r="V9" s="333"/>
    </row>
    <row r="10" spans="1:22" ht="9.75" customHeight="1">
      <c r="A10" s="10"/>
      <c r="B10" s="10"/>
      <c r="C10" s="9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7" customFormat="1" ht="18" customHeight="1" thickBot="1">
      <c r="A11" s="342"/>
      <c r="B11" s="342"/>
      <c r="C11" s="18" t="s">
        <v>18</v>
      </c>
      <c r="D11" s="29"/>
      <c r="E11" s="341" t="s">
        <v>0</v>
      </c>
      <c r="F11" s="341"/>
      <c r="G11" s="341"/>
      <c r="H11" s="341" t="s">
        <v>81</v>
      </c>
      <c r="I11" s="341"/>
      <c r="J11" s="341"/>
      <c r="K11" s="341"/>
      <c r="L11" s="341" t="s">
        <v>0</v>
      </c>
      <c r="M11" s="341"/>
      <c r="N11" s="341"/>
      <c r="O11" s="341"/>
      <c r="P11" s="341" t="s">
        <v>0</v>
      </c>
      <c r="Q11" s="341"/>
      <c r="R11" s="341"/>
      <c r="S11" s="341"/>
      <c r="T11" s="341" t="s">
        <v>0</v>
      </c>
      <c r="U11" s="341"/>
      <c r="V11" s="341"/>
    </row>
    <row r="12" spans="1:22" ht="18" customHeight="1">
      <c r="A12" s="4"/>
      <c r="B12" s="308" t="s">
        <v>332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4"/>
      <c r="N12" s="4"/>
      <c r="O12" s="4"/>
      <c r="P12" s="4"/>
      <c r="Q12" s="4"/>
      <c r="R12" s="4"/>
      <c r="S12" s="274" t="s">
        <v>14</v>
      </c>
      <c r="T12" s="275"/>
      <c r="U12" s="275"/>
      <c r="V12" s="275"/>
    </row>
    <row r="13" ht="19.5" customHeight="1"/>
    <row r="14" spans="1:22" ht="18" customHeight="1">
      <c r="A14" s="273" t="s">
        <v>106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</row>
    <row r="15" spans="1:6" ht="18" customHeight="1" thickBot="1">
      <c r="A15" s="259" t="s">
        <v>107</v>
      </c>
      <c r="B15" s="260"/>
      <c r="C15" s="260"/>
      <c r="D15" s="260"/>
      <c r="E15" s="260"/>
      <c r="F15" s="260"/>
    </row>
    <row r="16" spans="1:22" ht="18" customHeight="1">
      <c r="A16" s="279" t="s">
        <v>72</v>
      </c>
      <c r="B16" s="271"/>
      <c r="C16" s="271"/>
      <c r="D16" s="271"/>
      <c r="E16" s="271" t="s">
        <v>108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343" t="s">
        <v>109</v>
      </c>
      <c r="U16" s="344"/>
      <c r="V16" s="344"/>
    </row>
    <row r="17" spans="1:22" ht="18" customHeight="1">
      <c r="A17" s="332"/>
      <c r="B17" s="252"/>
      <c r="C17" s="252"/>
      <c r="D17" s="252"/>
      <c r="E17" s="252" t="s">
        <v>110</v>
      </c>
      <c r="F17" s="252"/>
      <c r="G17" s="252"/>
      <c r="H17" s="252" t="s">
        <v>111</v>
      </c>
      <c r="I17" s="252"/>
      <c r="J17" s="252"/>
      <c r="K17" s="252" t="s">
        <v>112</v>
      </c>
      <c r="L17" s="252"/>
      <c r="M17" s="252"/>
      <c r="N17" s="252" t="s">
        <v>113</v>
      </c>
      <c r="O17" s="252"/>
      <c r="P17" s="252"/>
      <c r="Q17" s="252" t="s">
        <v>114</v>
      </c>
      <c r="R17" s="252"/>
      <c r="S17" s="252"/>
      <c r="T17" s="336" t="s">
        <v>115</v>
      </c>
      <c r="U17" s="337"/>
      <c r="V17" s="337"/>
    </row>
    <row r="18" spans="1:22" ht="18" customHeight="1">
      <c r="A18" s="334" t="s">
        <v>100</v>
      </c>
      <c r="B18" s="334"/>
      <c r="C18" s="9" t="s">
        <v>105</v>
      </c>
      <c r="D18" s="11" t="s">
        <v>102</v>
      </c>
      <c r="E18" s="317">
        <v>1</v>
      </c>
      <c r="F18" s="318"/>
      <c r="G18" s="318"/>
      <c r="H18" s="318">
        <v>5</v>
      </c>
      <c r="I18" s="318"/>
      <c r="J18" s="318"/>
      <c r="K18" s="318">
        <v>167478</v>
      </c>
      <c r="L18" s="318"/>
      <c r="M18" s="318"/>
      <c r="N18" s="318">
        <v>5131</v>
      </c>
      <c r="O18" s="318"/>
      <c r="P18" s="318"/>
      <c r="Q18" s="318">
        <v>14663</v>
      </c>
      <c r="R18" s="318"/>
      <c r="S18" s="318"/>
      <c r="T18" s="290">
        <v>1005</v>
      </c>
      <c r="U18" s="290"/>
      <c r="V18" s="290"/>
    </row>
    <row r="19" spans="1:22" ht="18" customHeight="1">
      <c r="A19" s="10"/>
      <c r="B19" s="10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</row>
    <row r="20" spans="1:22" ht="18" customHeight="1">
      <c r="A20" s="334"/>
      <c r="B20" s="334"/>
      <c r="C20" s="86" t="s">
        <v>227</v>
      </c>
      <c r="D20" s="12"/>
      <c r="E20" s="321">
        <v>1</v>
      </c>
      <c r="F20" s="322"/>
      <c r="G20" s="322"/>
      <c r="H20" s="322">
        <v>5</v>
      </c>
      <c r="I20" s="322"/>
      <c r="J20" s="322"/>
      <c r="K20" s="322">
        <v>171630</v>
      </c>
      <c r="L20" s="322"/>
      <c r="M20" s="322"/>
      <c r="N20" s="322">
        <v>5206</v>
      </c>
      <c r="O20" s="322"/>
      <c r="P20" s="322"/>
      <c r="Q20" s="322">
        <v>14958</v>
      </c>
      <c r="R20" s="322"/>
      <c r="S20" s="322"/>
      <c r="T20" s="295">
        <v>1030.1</v>
      </c>
      <c r="U20" s="295"/>
      <c r="V20" s="295"/>
    </row>
    <row r="21" spans="1:22" ht="18" customHeight="1">
      <c r="A21" s="10"/>
      <c r="B21" s="1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</row>
    <row r="22" spans="1:22" ht="18" customHeight="1">
      <c r="A22" s="334"/>
      <c r="B22" s="334"/>
      <c r="C22" s="86" t="s">
        <v>315</v>
      </c>
      <c r="D22" s="12"/>
      <c r="E22" s="321">
        <v>1</v>
      </c>
      <c r="F22" s="322"/>
      <c r="G22" s="322"/>
      <c r="H22" s="322">
        <v>5</v>
      </c>
      <c r="I22" s="322"/>
      <c r="J22" s="322"/>
      <c r="K22" s="322">
        <v>174137</v>
      </c>
      <c r="L22" s="322"/>
      <c r="M22" s="322"/>
      <c r="N22" s="322">
        <v>5351</v>
      </c>
      <c r="O22" s="322"/>
      <c r="P22" s="322"/>
      <c r="Q22" s="322">
        <v>15264</v>
      </c>
      <c r="R22" s="322"/>
      <c r="S22" s="322"/>
      <c r="T22" s="295">
        <v>1040.7</v>
      </c>
      <c r="U22" s="295"/>
      <c r="V22" s="295"/>
    </row>
    <row r="23" spans="1:22" ht="18" customHeight="1">
      <c r="A23" s="10"/>
      <c r="B23" s="1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</row>
    <row r="24" spans="1:22" ht="18" customHeight="1" thickBot="1">
      <c r="A24" s="347"/>
      <c r="B24" s="347"/>
      <c r="C24" s="117" t="s">
        <v>316</v>
      </c>
      <c r="D24" s="92"/>
      <c r="E24" s="345">
        <v>1</v>
      </c>
      <c r="F24" s="345"/>
      <c r="G24" s="345"/>
      <c r="H24" s="345">
        <v>5</v>
      </c>
      <c r="I24" s="345"/>
      <c r="J24" s="345"/>
      <c r="K24" s="345">
        <v>178801</v>
      </c>
      <c r="L24" s="345"/>
      <c r="M24" s="345"/>
      <c r="N24" s="345">
        <v>5609</v>
      </c>
      <c r="O24" s="345"/>
      <c r="P24" s="345"/>
      <c r="Q24" s="345">
        <v>15795</v>
      </c>
      <c r="R24" s="345"/>
      <c r="S24" s="345"/>
      <c r="T24" s="346">
        <v>1061.25</v>
      </c>
      <c r="U24" s="346"/>
      <c r="V24" s="346"/>
    </row>
    <row r="25" spans="1:22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74" t="s">
        <v>116</v>
      </c>
      <c r="S25" s="275"/>
      <c r="T25" s="275"/>
      <c r="U25" s="275"/>
      <c r="V25" s="275"/>
    </row>
    <row r="27" spans="1:22" ht="18" customHeight="1">
      <c r="A27" s="273" t="s">
        <v>117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</row>
    <row r="28" spans="1:5" ht="18" customHeight="1" thickBot="1">
      <c r="A28" s="259" t="s">
        <v>69</v>
      </c>
      <c r="B28" s="260"/>
      <c r="C28" s="260"/>
      <c r="D28" s="260"/>
      <c r="E28" s="13"/>
    </row>
    <row r="29" spans="1:22" ht="18" customHeight="1">
      <c r="A29" s="279" t="s">
        <v>72</v>
      </c>
      <c r="B29" s="271"/>
      <c r="C29" s="271"/>
      <c r="D29" s="271"/>
      <c r="E29" s="271" t="s">
        <v>118</v>
      </c>
      <c r="F29" s="271"/>
      <c r="G29" s="271"/>
      <c r="H29" s="271"/>
      <c r="I29" s="271"/>
      <c r="J29" s="271"/>
      <c r="K29" s="271"/>
      <c r="L29" s="271"/>
      <c r="M29" s="271"/>
      <c r="N29" s="271" t="s">
        <v>119</v>
      </c>
      <c r="O29" s="280"/>
      <c r="P29" s="280"/>
      <c r="Q29" s="348" t="s">
        <v>120</v>
      </c>
      <c r="R29" s="348"/>
      <c r="S29" s="348"/>
      <c r="T29" s="271" t="s">
        <v>121</v>
      </c>
      <c r="U29" s="280"/>
      <c r="V29" s="339"/>
    </row>
    <row r="30" spans="1:22" ht="18" customHeight="1">
      <c r="A30" s="332"/>
      <c r="B30" s="252"/>
      <c r="C30" s="252"/>
      <c r="D30" s="252"/>
      <c r="E30" s="252" t="s">
        <v>122</v>
      </c>
      <c r="F30" s="252"/>
      <c r="G30" s="252"/>
      <c r="H30" s="252" t="s">
        <v>123</v>
      </c>
      <c r="I30" s="252"/>
      <c r="J30" s="252"/>
      <c r="K30" s="252" t="s">
        <v>124</v>
      </c>
      <c r="L30" s="252"/>
      <c r="M30" s="252"/>
      <c r="N30" s="282"/>
      <c r="O30" s="282"/>
      <c r="P30" s="282"/>
      <c r="Q30" s="349" t="s">
        <v>125</v>
      </c>
      <c r="R30" s="349"/>
      <c r="S30" s="349"/>
      <c r="T30" s="282"/>
      <c r="U30" s="282"/>
      <c r="V30" s="340"/>
    </row>
    <row r="31" spans="1:22" ht="18" customHeight="1">
      <c r="A31" s="297" t="s">
        <v>100</v>
      </c>
      <c r="B31" s="297"/>
      <c r="C31" s="9" t="s">
        <v>105</v>
      </c>
      <c r="D31" s="6" t="s">
        <v>102</v>
      </c>
      <c r="E31" s="317">
        <v>12528</v>
      </c>
      <c r="F31" s="318"/>
      <c r="G31" s="318"/>
      <c r="H31" s="318">
        <v>56237</v>
      </c>
      <c r="I31" s="318"/>
      <c r="J31" s="318"/>
      <c r="K31" s="318">
        <v>124847</v>
      </c>
      <c r="L31" s="318"/>
      <c r="M31" s="318"/>
      <c r="N31" s="290">
        <v>1005</v>
      </c>
      <c r="O31" s="290"/>
      <c r="P31" s="290"/>
      <c r="Q31" s="318">
        <v>23342</v>
      </c>
      <c r="R31" s="318"/>
      <c r="S31" s="318"/>
      <c r="T31" s="318">
        <v>70960</v>
      </c>
      <c r="U31" s="318"/>
      <c r="V31" s="318"/>
    </row>
    <row r="32" spans="1:22" ht="18" customHeight="1">
      <c r="A32" s="15"/>
      <c r="B32" s="15"/>
      <c r="D32" s="6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2"/>
      <c r="R32" s="2"/>
      <c r="S32" s="2"/>
      <c r="T32" s="2"/>
      <c r="U32" s="2"/>
      <c r="V32" s="2"/>
    </row>
    <row r="33" spans="1:22" ht="18" customHeight="1">
      <c r="A33" s="297"/>
      <c r="B33" s="297"/>
      <c r="C33" s="86" t="s">
        <v>227</v>
      </c>
      <c r="D33" s="6"/>
      <c r="E33" s="321">
        <v>12528</v>
      </c>
      <c r="F33" s="322"/>
      <c r="G33" s="322"/>
      <c r="H33" s="322">
        <v>56422</v>
      </c>
      <c r="I33" s="322"/>
      <c r="J33" s="322"/>
      <c r="K33" s="322">
        <v>124213</v>
      </c>
      <c r="L33" s="322"/>
      <c r="M33" s="322"/>
      <c r="N33" s="295">
        <v>1030.1</v>
      </c>
      <c r="O33" s="295"/>
      <c r="P33" s="295"/>
      <c r="Q33" s="322">
        <v>23422</v>
      </c>
      <c r="R33" s="322"/>
      <c r="S33" s="322"/>
      <c r="T33" s="322">
        <v>71620</v>
      </c>
      <c r="U33" s="322"/>
      <c r="V33" s="322"/>
    </row>
    <row r="34" spans="1:22" ht="18" customHeight="1">
      <c r="A34" s="15"/>
      <c r="B34" s="15"/>
      <c r="D34" s="6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2"/>
      <c r="R34" s="2"/>
      <c r="S34" s="2"/>
      <c r="T34" s="2"/>
      <c r="U34" s="2"/>
      <c r="V34" s="2"/>
    </row>
    <row r="35" spans="1:22" ht="18" customHeight="1">
      <c r="A35" s="297"/>
      <c r="B35" s="297"/>
      <c r="C35" s="86" t="s">
        <v>315</v>
      </c>
      <c r="D35" s="20"/>
      <c r="E35" s="321">
        <v>12528</v>
      </c>
      <c r="F35" s="322"/>
      <c r="G35" s="322"/>
      <c r="H35" s="322">
        <v>56832</v>
      </c>
      <c r="I35" s="322"/>
      <c r="J35" s="322"/>
      <c r="K35" s="322">
        <v>123840</v>
      </c>
      <c r="L35" s="322"/>
      <c r="M35" s="322"/>
      <c r="N35" s="295">
        <v>1040.7</v>
      </c>
      <c r="O35" s="295"/>
      <c r="P35" s="295"/>
      <c r="Q35" s="322">
        <v>23601</v>
      </c>
      <c r="R35" s="322"/>
      <c r="S35" s="322"/>
      <c r="T35" s="322">
        <v>71898</v>
      </c>
      <c r="U35" s="322"/>
      <c r="V35" s="322"/>
    </row>
    <row r="36" spans="1:22" ht="18" customHeight="1">
      <c r="A36" s="15"/>
      <c r="B36" s="15"/>
      <c r="D36" s="6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2"/>
      <c r="R36" s="2"/>
      <c r="S36" s="2"/>
      <c r="T36" s="2"/>
      <c r="U36" s="2"/>
      <c r="V36" s="2"/>
    </row>
    <row r="37" spans="1:22" ht="18" customHeight="1" thickBot="1">
      <c r="A37" s="347"/>
      <c r="B37" s="347"/>
      <c r="C37" s="117" t="s">
        <v>316</v>
      </c>
      <c r="D37" s="118"/>
      <c r="E37" s="345">
        <v>12528</v>
      </c>
      <c r="F37" s="345"/>
      <c r="G37" s="345"/>
      <c r="H37" s="345">
        <v>57142</v>
      </c>
      <c r="I37" s="345"/>
      <c r="J37" s="345"/>
      <c r="K37" s="345">
        <v>123519</v>
      </c>
      <c r="L37" s="345"/>
      <c r="M37" s="345"/>
      <c r="N37" s="346">
        <v>1061.25</v>
      </c>
      <c r="O37" s="346"/>
      <c r="P37" s="346"/>
      <c r="Q37" s="345">
        <v>23761</v>
      </c>
      <c r="R37" s="345"/>
      <c r="S37" s="345"/>
      <c r="T37" s="345">
        <v>72425</v>
      </c>
      <c r="U37" s="345"/>
      <c r="V37" s="345"/>
    </row>
    <row r="38" spans="1:22" ht="18" customHeight="1">
      <c r="A38" s="5"/>
      <c r="B38" s="350" t="s">
        <v>329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5"/>
      <c r="R38" s="253" t="s">
        <v>116</v>
      </c>
      <c r="S38" s="254"/>
      <c r="T38" s="254"/>
      <c r="U38" s="254"/>
      <c r="V38" s="254"/>
    </row>
    <row r="39" spans="2:16" ht="18" customHeight="1">
      <c r="B39" s="350" t="s">
        <v>330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</row>
    <row r="40" spans="2:16" ht="18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6" ht="18" customHeigh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22" ht="18" customHeight="1">
      <c r="A42" s="273" t="s">
        <v>126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</row>
    <row r="43" spans="1:4" ht="18" customHeight="1" thickBot="1">
      <c r="A43" s="121" t="s">
        <v>127</v>
      </c>
      <c r="B43" s="122"/>
      <c r="C43" s="122"/>
      <c r="D43" s="122"/>
    </row>
    <row r="44" spans="1:22" ht="18" customHeight="1">
      <c r="A44" s="351" t="s">
        <v>72</v>
      </c>
      <c r="B44" s="352"/>
      <c r="C44" s="352"/>
      <c r="D44" s="353"/>
      <c r="E44" s="348" t="s">
        <v>128</v>
      </c>
      <c r="F44" s="348"/>
      <c r="G44" s="348"/>
      <c r="H44" s="348"/>
      <c r="I44" s="348"/>
      <c r="J44" s="348"/>
      <c r="K44" s="348" t="s">
        <v>129</v>
      </c>
      <c r="L44" s="348"/>
      <c r="M44" s="348"/>
      <c r="N44" s="348"/>
      <c r="O44" s="348"/>
      <c r="P44" s="348"/>
      <c r="Q44" s="348" t="s">
        <v>130</v>
      </c>
      <c r="R44" s="348"/>
      <c r="S44" s="348"/>
      <c r="T44" s="348"/>
      <c r="U44" s="348"/>
      <c r="V44" s="343"/>
    </row>
    <row r="45" spans="1:22" ht="18" customHeight="1">
      <c r="A45" s="354"/>
      <c r="B45" s="354"/>
      <c r="C45" s="354"/>
      <c r="D45" s="355"/>
      <c r="E45" s="349" t="s">
        <v>131</v>
      </c>
      <c r="F45" s="349"/>
      <c r="G45" s="349"/>
      <c r="H45" s="349"/>
      <c r="I45" s="349"/>
      <c r="J45" s="349"/>
      <c r="K45" s="349" t="s">
        <v>132</v>
      </c>
      <c r="L45" s="349"/>
      <c r="M45" s="349"/>
      <c r="N45" s="349"/>
      <c r="O45" s="349"/>
      <c r="P45" s="349"/>
      <c r="Q45" s="349" t="s">
        <v>133</v>
      </c>
      <c r="R45" s="349"/>
      <c r="S45" s="349"/>
      <c r="T45" s="349"/>
      <c r="U45" s="349"/>
      <c r="V45" s="336"/>
    </row>
    <row r="46" spans="1:22" ht="18" customHeight="1">
      <c r="A46" s="287" t="s">
        <v>100</v>
      </c>
      <c r="B46" s="287"/>
      <c r="C46" s="14" t="s">
        <v>105</v>
      </c>
      <c r="D46" s="6" t="s">
        <v>102</v>
      </c>
      <c r="E46" s="358">
        <v>36.5</v>
      </c>
      <c r="F46" s="359"/>
      <c r="G46" s="359"/>
      <c r="H46" s="359"/>
      <c r="I46" s="359"/>
      <c r="J46" s="359"/>
      <c r="K46" s="359">
        <v>41.5</v>
      </c>
      <c r="L46" s="359"/>
      <c r="M46" s="359"/>
      <c r="N46" s="359"/>
      <c r="O46" s="359"/>
      <c r="P46" s="359"/>
      <c r="Q46" s="359">
        <v>56.8</v>
      </c>
      <c r="R46" s="359"/>
      <c r="S46" s="359"/>
      <c r="T46" s="359"/>
      <c r="U46" s="359"/>
      <c r="V46" s="359"/>
    </row>
    <row r="47" spans="1:22" ht="18" customHeight="1">
      <c r="A47" s="15"/>
      <c r="B47" s="15"/>
      <c r="C47" s="14"/>
      <c r="D47" s="6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18" customHeight="1">
      <c r="A48" s="15"/>
      <c r="B48" s="15"/>
      <c r="C48" s="86" t="s">
        <v>227</v>
      </c>
      <c r="D48" s="6"/>
      <c r="E48" s="356">
        <v>37.4</v>
      </c>
      <c r="F48" s="357"/>
      <c r="G48" s="357"/>
      <c r="H48" s="357"/>
      <c r="I48" s="357"/>
      <c r="J48" s="357"/>
      <c r="K48" s="357">
        <v>41.5</v>
      </c>
      <c r="L48" s="357"/>
      <c r="M48" s="357"/>
      <c r="N48" s="357"/>
      <c r="O48" s="357"/>
      <c r="P48" s="357"/>
      <c r="Q48" s="357">
        <v>57.7</v>
      </c>
      <c r="R48" s="357"/>
      <c r="S48" s="357"/>
      <c r="T48" s="357"/>
      <c r="U48" s="357"/>
      <c r="V48" s="357"/>
    </row>
    <row r="49" spans="1:22" ht="18" customHeight="1">
      <c r="A49" s="15"/>
      <c r="B49" s="15"/>
      <c r="C49" s="14"/>
      <c r="D49" s="6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8" customHeight="1">
      <c r="A50" s="15"/>
      <c r="B50" s="15"/>
      <c r="C50" s="86" t="s">
        <v>315</v>
      </c>
      <c r="D50" s="6"/>
      <c r="E50" s="356">
        <v>37.8</v>
      </c>
      <c r="F50" s="357"/>
      <c r="G50" s="357"/>
      <c r="H50" s="357"/>
      <c r="I50" s="357"/>
      <c r="J50" s="357"/>
      <c r="K50" s="357">
        <v>41.5</v>
      </c>
      <c r="L50" s="357"/>
      <c r="M50" s="357"/>
      <c r="N50" s="357"/>
      <c r="O50" s="357"/>
      <c r="P50" s="357"/>
      <c r="Q50" s="357">
        <v>58.1</v>
      </c>
      <c r="R50" s="357"/>
      <c r="S50" s="357"/>
      <c r="T50" s="357"/>
      <c r="U50" s="357"/>
      <c r="V50" s="357"/>
    </row>
    <row r="51" spans="1:22" ht="18" customHeight="1">
      <c r="A51" s="15"/>
      <c r="B51" s="15"/>
      <c r="C51" s="14"/>
      <c r="D51" s="6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8" customHeight="1" thickBot="1">
      <c r="A52" s="123"/>
      <c r="B52" s="124"/>
      <c r="C52" s="117" t="s">
        <v>316</v>
      </c>
      <c r="D52" s="118"/>
      <c r="E52" s="360">
        <v>38.5</v>
      </c>
      <c r="F52" s="361"/>
      <c r="G52" s="361"/>
      <c r="H52" s="361"/>
      <c r="I52" s="361"/>
      <c r="J52" s="361"/>
      <c r="K52" s="361">
        <v>41.582</v>
      </c>
      <c r="L52" s="361"/>
      <c r="M52" s="361"/>
      <c r="N52" s="361"/>
      <c r="O52" s="361"/>
      <c r="P52" s="361"/>
      <c r="Q52" s="361">
        <v>58.6</v>
      </c>
      <c r="R52" s="361"/>
      <c r="S52" s="361"/>
      <c r="T52" s="361"/>
      <c r="U52" s="361"/>
      <c r="V52" s="361"/>
    </row>
    <row r="53" spans="1:22" ht="18" customHeight="1">
      <c r="A53" s="4"/>
      <c r="B53" s="350" t="s">
        <v>331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4"/>
      <c r="R53" s="274" t="s">
        <v>116</v>
      </c>
      <c r="S53" s="275"/>
      <c r="T53" s="275"/>
      <c r="U53" s="275"/>
      <c r="V53" s="275"/>
    </row>
  </sheetData>
  <mergeCells count="140">
    <mergeCell ref="R53:V53"/>
    <mergeCell ref="B53:P53"/>
    <mergeCell ref="E52:J52"/>
    <mergeCell ref="K52:P52"/>
    <mergeCell ref="Q52:V52"/>
    <mergeCell ref="A46:B46"/>
    <mergeCell ref="E48:J48"/>
    <mergeCell ref="K48:P48"/>
    <mergeCell ref="Q48:V48"/>
    <mergeCell ref="E46:J46"/>
    <mergeCell ref="K46:P46"/>
    <mergeCell ref="Q46:V46"/>
    <mergeCell ref="K45:P45"/>
    <mergeCell ref="E50:J50"/>
    <mergeCell ref="K50:P50"/>
    <mergeCell ref="Q50:V50"/>
    <mergeCell ref="R38:V38"/>
    <mergeCell ref="B38:P38"/>
    <mergeCell ref="B39:P39"/>
    <mergeCell ref="Q44:V44"/>
    <mergeCell ref="A42:V42"/>
    <mergeCell ref="A44:D45"/>
    <mergeCell ref="Q45:V45"/>
    <mergeCell ref="E44:J44"/>
    <mergeCell ref="K44:P44"/>
    <mergeCell ref="E45:J45"/>
    <mergeCell ref="N35:P35"/>
    <mergeCell ref="Q35:S35"/>
    <mergeCell ref="T35:V35"/>
    <mergeCell ref="A37:B37"/>
    <mergeCell ref="E37:G37"/>
    <mergeCell ref="H37:J37"/>
    <mergeCell ref="K37:M37"/>
    <mergeCell ref="N37:P37"/>
    <mergeCell ref="Q37:S37"/>
    <mergeCell ref="T37:V37"/>
    <mergeCell ref="A35:B35"/>
    <mergeCell ref="E35:G35"/>
    <mergeCell ref="H35:J35"/>
    <mergeCell ref="K35:M35"/>
    <mergeCell ref="N31:P31"/>
    <mergeCell ref="Q31:S31"/>
    <mergeCell ref="T31:V31"/>
    <mergeCell ref="A33:B33"/>
    <mergeCell ref="E33:G33"/>
    <mergeCell ref="H33:J33"/>
    <mergeCell ref="K33:M33"/>
    <mergeCell ref="N33:P33"/>
    <mergeCell ref="Q33:S33"/>
    <mergeCell ref="T33:V33"/>
    <mergeCell ref="A31:B31"/>
    <mergeCell ref="E31:G31"/>
    <mergeCell ref="H31:J31"/>
    <mergeCell ref="K31:M31"/>
    <mergeCell ref="Q29:S29"/>
    <mergeCell ref="T29:V30"/>
    <mergeCell ref="E30:G30"/>
    <mergeCell ref="H30:J30"/>
    <mergeCell ref="K30:M30"/>
    <mergeCell ref="Q30:S30"/>
    <mergeCell ref="E29:M29"/>
    <mergeCell ref="N29:P30"/>
    <mergeCell ref="Q24:S24"/>
    <mergeCell ref="T24:V24"/>
    <mergeCell ref="R25:V25"/>
    <mergeCell ref="A27:V27"/>
    <mergeCell ref="K24:M24"/>
    <mergeCell ref="H24:J24"/>
    <mergeCell ref="E24:G24"/>
    <mergeCell ref="A24:B24"/>
    <mergeCell ref="N24:P24"/>
    <mergeCell ref="N20:P20"/>
    <mergeCell ref="Q20:S20"/>
    <mergeCell ref="T20:V20"/>
    <mergeCell ref="A22:B22"/>
    <mergeCell ref="E22:G22"/>
    <mergeCell ref="H22:J22"/>
    <mergeCell ref="K22:M22"/>
    <mergeCell ref="N22:P22"/>
    <mergeCell ref="Q22:S22"/>
    <mergeCell ref="T22:V22"/>
    <mergeCell ref="A20:B20"/>
    <mergeCell ref="E20:G20"/>
    <mergeCell ref="H20:J20"/>
    <mergeCell ref="K20:M20"/>
    <mergeCell ref="T18:V18"/>
    <mergeCell ref="A16:D17"/>
    <mergeCell ref="E16:S16"/>
    <mergeCell ref="A18:B18"/>
    <mergeCell ref="E18:G18"/>
    <mergeCell ref="H18:J18"/>
    <mergeCell ref="K18:M18"/>
    <mergeCell ref="T16:V16"/>
    <mergeCell ref="K17:M17"/>
    <mergeCell ref="N17:P17"/>
    <mergeCell ref="N18:P18"/>
    <mergeCell ref="Q18:S18"/>
    <mergeCell ref="T7:V7"/>
    <mergeCell ref="A11:B11"/>
    <mergeCell ref="E11:G11"/>
    <mergeCell ref="H11:K11"/>
    <mergeCell ref="P11:S11"/>
    <mergeCell ref="A7:B7"/>
    <mergeCell ref="H7:K7"/>
    <mergeCell ref="L7:O7"/>
    <mergeCell ref="P5:S5"/>
    <mergeCell ref="T11:V11"/>
    <mergeCell ref="H9:K9"/>
    <mergeCell ref="L9:O9"/>
    <mergeCell ref="P9:S9"/>
    <mergeCell ref="T9:V9"/>
    <mergeCell ref="T5:V5"/>
    <mergeCell ref="L11:O11"/>
    <mergeCell ref="H5:K5"/>
    <mergeCell ref="L5:O5"/>
    <mergeCell ref="A1:V1"/>
    <mergeCell ref="A2:E2"/>
    <mergeCell ref="A9:B9"/>
    <mergeCell ref="H4:K4"/>
    <mergeCell ref="L4:O4"/>
    <mergeCell ref="P4:S4"/>
    <mergeCell ref="T3:V4"/>
    <mergeCell ref="H3:S3"/>
    <mergeCell ref="E5:G5"/>
    <mergeCell ref="P7:S7"/>
    <mergeCell ref="A28:D28"/>
    <mergeCell ref="A29:D30"/>
    <mergeCell ref="B12:L12"/>
    <mergeCell ref="A14:V14"/>
    <mergeCell ref="A15:F15"/>
    <mergeCell ref="S12:V12"/>
    <mergeCell ref="Q17:S17"/>
    <mergeCell ref="T17:V17"/>
    <mergeCell ref="E17:G17"/>
    <mergeCell ref="H17:J17"/>
    <mergeCell ref="A3:D4"/>
    <mergeCell ref="E3:G4"/>
    <mergeCell ref="E9:G9"/>
    <mergeCell ref="E7:G7"/>
    <mergeCell ref="A5:B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75" workbookViewId="0" topLeftCell="A1">
      <selection activeCell="A1" sqref="A1:I1"/>
    </sheetView>
  </sheetViews>
  <sheetFormatPr defaultColWidth="9.00390625" defaultRowHeight="22.5" customHeight="1"/>
  <cols>
    <col min="1" max="2" width="2.875" style="1" customWidth="1"/>
    <col min="3" max="3" width="3.625" style="1" customWidth="1"/>
    <col min="4" max="4" width="2.625" style="1" customWidth="1"/>
    <col min="5" max="5" width="27.625" style="1" customWidth="1"/>
    <col min="6" max="6" width="2.625" style="1" customWidth="1"/>
    <col min="7" max="9" width="16.625" style="1" customWidth="1"/>
    <col min="10" max="16384" width="3.625" style="1" customWidth="1"/>
  </cols>
  <sheetData>
    <row r="1" spans="1:9" ht="27.75" customHeight="1">
      <c r="A1" s="273" t="s">
        <v>274</v>
      </c>
      <c r="B1" s="273"/>
      <c r="C1" s="273"/>
      <c r="D1" s="273"/>
      <c r="E1" s="273"/>
      <c r="F1" s="273"/>
      <c r="G1" s="273"/>
      <c r="H1" s="273"/>
      <c r="I1" s="273"/>
    </row>
    <row r="2" ht="9.75" customHeight="1" thickBot="1"/>
    <row r="3" spans="1:9" ht="22.5" customHeight="1">
      <c r="A3" s="369" t="s">
        <v>275</v>
      </c>
      <c r="B3" s="370"/>
      <c r="C3" s="370"/>
      <c r="D3" s="370"/>
      <c r="E3" s="370"/>
      <c r="F3" s="370"/>
      <c r="G3" s="366" t="s">
        <v>276</v>
      </c>
      <c r="H3" s="366" t="s">
        <v>277</v>
      </c>
      <c r="I3" s="363" t="s">
        <v>278</v>
      </c>
    </row>
    <row r="4" spans="1:9" ht="22.5" customHeight="1">
      <c r="A4" s="371"/>
      <c r="B4" s="372"/>
      <c r="C4" s="372"/>
      <c r="D4" s="372"/>
      <c r="E4" s="372"/>
      <c r="F4" s="372"/>
      <c r="G4" s="367"/>
      <c r="H4" s="367"/>
      <c r="I4" s="364"/>
    </row>
    <row r="5" spans="1:9" ht="22.5" customHeight="1">
      <c r="A5" s="355"/>
      <c r="B5" s="373"/>
      <c r="C5" s="373"/>
      <c r="D5" s="373"/>
      <c r="E5" s="373"/>
      <c r="F5" s="373"/>
      <c r="G5" s="368"/>
      <c r="H5" s="368"/>
      <c r="I5" s="365"/>
    </row>
    <row r="6" spans="4:9" ht="22.5" customHeight="1">
      <c r="D6" s="16"/>
      <c r="E6" s="16"/>
      <c r="F6" s="17"/>
      <c r="G6" s="2"/>
      <c r="H6" s="2"/>
      <c r="I6" s="2"/>
    </row>
    <row r="7" spans="2:9" s="7" customFormat="1" ht="22.5" customHeight="1">
      <c r="B7" s="291" t="s">
        <v>338</v>
      </c>
      <c r="C7" s="291"/>
      <c r="D7" s="291"/>
      <c r="E7" s="291"/>
      <c r="F7" s="95"/>
      <c r="G7" s="119">
        <f>SUM(G9+G24)</f>
        <v>56911</v>
      </c>
      <c r="H7" s="120">
        <f>SUM(H9+H24)</f>
        <v>7007651</v>
      </c>
      <c r="I7" s="120">
        <f>SUM(I9+I24)</f>
        <v>250880649</v>
      </c>
    </row>
    <row r="8" spans="3:9" ht="22.5" customHeight="1">
      <c r="C8" s="96"/>
      <c r="D8" s="96"/>
      <c r="E8" s="89"/>
      <c r="F8" s="97"/>
      <c r="G8" s="91"/>
      <c r="H8" s="90"/>
      <c r="I8" s="90"/>
    </row>
    <row r="9" spans="3:9" s="7" customFormat="1" ht="22.5" customHeight="1">
      <c r="C9" s="94"/>
      <c r="D9" s="291" t="s">
        <v>279</v>
      </c>
      <c r="E9" s="375"/>
      <c r="F9" s="376"/>
      <c r="G9" s="119">
        <f>SUM(G11:G21)</f>
        <v>37785</v>
      </c>
      <c r="H9" s="120">
        <f>SUM(H11:H21)</f>
        <v>3213831</v>
      </c>
      <c r="I9" s="120">
        <f>SUM(I11:I21)</f>
        <v>57849821</v>
      </c>
    </row>
    <row r="10" spans="3:9" ht="22.5" customHeight="1">
      <c r="C10" s="96"/>
      <c r="D10" s="300"/>
      <c r="E10" s="326"/>
      <c r="F10" s="325"/>
      <c r="G10" s="91"/>
      <c r="H10" s="90"/>
      <c r="I10" s="90"/>
    </row>
    <row r="11" spans="3:9" ht="22.5" customHeight="1">
      <c r="C11" s="96"/>
      <c r="D11" s="300" t="s">
        <v>280</v>
      </c>
      <c r="E11" s="326"/>
      <c r="F11" s="325"/>
      <c r="G11" s="91">
        <v>29423</v>
      </c>
      <c r="H11" s="90">
        <v>2453866</v>
      </c>
      <c r="I11" s="90">
        <v>49430385</v>
      </c>
    </row>
    <row r="12" spans="3:9" ht="22.5" customHeight="1">
      <c r="C12" s="96"/>
      <c r="D12" s="300" t="s">
        <v>281</v>
      </c>
      <c r="E12" s="326"/>
      <c r="F12" s="325"/>
      <c r="G12" s="91">
        <v>1703</v>
      </c>
      <c r="H12" s="90">
        <v>221838</v>
      </c>
      <c r="I12" s="90">
        <v>2925431</v>
      </c>
    </row>
    <row r="13" spans="3:9" ht="22.5" customHeight="1">
      <c r="C13" s="96"/>
      <c r="D13" s="300" t="s">
        <v>282</v>
      </c>
      <c r="E13" s="326"/>
      <c r="F13" s="325"/>
      <c r="G13" s="91">
        <v>2475</v>
      </c>
      <c r="H13" s="90">
        <v>271723</v>
      </c>
      <c r="I13" s="90">
        <v>2846165</v>
      </c>
    </row>
    <row r="14" spans="3:9" ht="22.5" customHeight="1">
      <c r="C14" s="96"/>
      <c r="D14" s="300" t="s">
        <v>283</v>
      </c>
      <c r="E14" s="326"/>
      <c r="F14" s="325"/>
      <c r="G14" s="91">
        <v>204</v>
      </c>
      <c r="H14" s="90">
        <v>17727</v>
      </c>
      <c r="I14" s="90">
        <v>39307</v>
      </c>
    </row>
    <row r="15" spans="3:9" ht="22.5" customHeight="1">
      <c r="C15" s="96"/>
      <c r="D15" s="300" t="s">
        <v>284</v>
      </c>
      <c r="E15" s="326"/>
      <c r="F15" s="325"/>
      <c r="G15" s="91">
        <v>328</v>
      </c>
      <c r="H15" s="90">
        <v>59495</v>
      </c>
      <c r="I15" s="90">
        <v>814147</v>
      </c>
    </row>
    <row r="16" spans="3:9" ht="22.5" customHeight="1">
      <c r="C16" s="96"/>
      <c r="D16" s="300" t="s">
        <v>285</v>
      </c>
      <c r="E16" s="326"/>
      <c r="F16" s="325"/>
      <c r="G16" s="91">
        <v>1068</v>
      </c>
      <c r="H16" s="90">
        <v>83894</v>
      </c>
      <c r="I16" s="90">
        <v>1004905</v>
      </c>
    </row>
    <row r="17" spans="3:9" ht="22.5" customHeight="1">
      <c r="C17" s="96"/>
      <c r="D17" s="300" t="s">
        <v>286</v>
      </c>
      <c r="E17" s="326"/>
      <c r="F17" s="325"/>
      <c r="G17" s="91">
        <v>26</v>
      </c>
      <c r="H17" s="90">
        <v>5444</v>
      </c>
      <c r="I17" s="90">
        <v>85514</v>
      </c>
    </row>
    <row r="18" spans="3:9" ht="22.5" customHeight="1">
      <c r="C18" s="96"/>
      <c r="D18" s="300" t="s">
        <v>287</v>
      </c>
      <c r="E18" s="326"/>
      <c r="F18" s="325"/>
      <c r="G18" s="91">
        <v>83</v>
      </c>
      <c r="H18" s="90">
        <v>3965</v>
      </c>
      <c r="I18" s="90">
        <v>54588</v>
      </c>
    </row>
    <row r="19" spans="3:9" ht="22.5" customHeight="1">
      <c r="C19" s="96"/>
      <c r="D19" s="300" t="s">
        <v>288</v>
      </c>
      <c r="E19" s="326"/>
      <c r="F19" s="325"/>
      <c r="G19" s="91">
        <v>527</v>
      </c>
      <c r="H19" s="90">
        <v>35743</v>
      </c>
      <c r="I19" s="90">
        <v>185569</v>
      </c>
    </row>
    <row r="20" spans="3:9" ht="22.5" customHeight="1">
      <c r="C20" s="96"/>
      <c r="D20" s="300" t="s">
        <v>289</v>
      </c>
      <c r="E20" s="326"/>
      <c r="F20" s="325"/>
      <c r="G20" s="91">
        <v>1928</v>
      </c>
      <c r="H20" s="90">
        <v>59476</v>
      </c>
      <c r="I20" s="90">
        <v>462431</v>
      </c>
    </row>
    <row r="21" spans="3:9" ht="22.5" customHeight="1">
      <c r="C21" s="96"/>
      <c r="D21" s="300" t="s">
        <v>290</v>
      </c>
      <c r="E21" s="326"/>
      <c r="F21" s="325"/>
      <c r="G21" s="91">
        <v>20</v>
      </c>
      <c r="H21" s="90">
        <v>660</v>
      </c>
      <c r="I21" s="90">
        <v>1379</v>
      </c>
    </row>
    <row r="22" spans="3:9" ht="22.5" customHeight="1">
      <c r="C22" s="96"/>
      <c r="D22" s="300"/>
      <c r="E22" s="326"/>
      <c r="F22" s="325"/>
      <c r="G22" s="91"/>
      <c r="H22" s="90"/>
      <c r="I22" s="90"/>
    </row>
    <row r="23" spans="3:9" ht="22.5" customHeight="1">
      <c r="C23" s="96"/>
      <c r="D23" s="300"/>
      <c r="E23" s="326"/>
      <c r="F23" s="325"/>
      <c r="G23" s="91"/>
      <c r="H23" s="90"/>
      <c r="I23" s="90"/>
    </row>
    <row r="24" spans="3:9" s="7" customFormat="1" ht="22.5" customHeight="1">
      <c r="C24" s="94"/>
      <c r="D24" s="291" t="s">
        <v>291</v>
      </c>
      <c r="E24" s="375"/>
      <c r="F24" s="376"/>
      <c r="G24" s="119">
        <f>SUM(G26:G36)</f>
        <v>19126</v>
      </c>
      <c r="H24" s="120">
        <f>SUM(H26:H36)</f>
        <v>3793820</v>
      </c>
      <c r="I24" s="120">
        <f>SUM(I26:I36)</f>
        <v>193030828</v>
      </c>
    </row>
    <row r="25" spans="3:9" ht="22.5" customHeight="1">
      <c r="C25" s="96"/>
      <c r="D25" s="300"/>
      <c r="E25" s="326"/>
      <c r="F25" s="325"/>
      <c r="G25" s="91"/>
      <c r="H25" s="90"/>
      <c r="I25" s="90"/>
    </row>
    <row r="26" spans="1:9" ht="22.5" customHeight="1">
      <c r="A26" s="377" t="s">
        <v>292</v>
      </c>
      <c r="B26" s="378"/>
      <c r="C26" s="374"/>
      <c r="D26" s="300" t="s">
        <v>293</v>
      </c>
      <c r="E26" s="326"/>
      <c r="F26" s="325"/>
      <c r="G26" s="91">
        <v>2638</v>
      </c>
      <c r="H26" s="90">
        <v>311359</v>
      </c>
      <c r="I26" s="90">
        <v>21357570</v>
      </c>
    </row>
    <row r="27" spans="1:9" ht="22.5" customHeight="1">
      <c r="A27" s="377"/>
      <c r="B27" s="378"/>
      <c r="C27" s="374"/>
      <c r="D27" s="300" t="s">
        <v>294</v>
      </c>
      <c r="E27" s="326"/>
      <c r="F27" s="325"/>
      <c r="G27" s="91">
        <v>3670</v>
      </c>
      <c r="H27" s="90">
        <v>907018</v>
      </c>
      <c r="I27" s="90">
        <v>47014098</v>
      </c>
    </row>
    <row r="28" spans="1:9" ht="22.5" customHeight="1">
      <c r="A28" s="377"/>
      <c r="B28" s="378"/>
      <c r="C28" s="374"/>
      <c r="D28" s="300" t="s">
        <v>295</v>
      </c>
      <c r="E28" s="326"/>
      <c r="F28" s="325"/>
      <c r="G28" s="91">
        <v>1346</v>
      </c>
      <c r="H28" s="90">
        <v>193746</v>
      </c>
      <c r="I28" s="90">
        <v>8130656</v>
      </c>
    </row>
    <row r="29" spans="1:9" ht="22.5" customHeight="1">
      <c r="A29" s="377"/>
      <c r="B29" s="378"/>
      <c r="C29" s="374"/>
      <c r="D29" s="300" t="s">
        <v>296</v>
      </c>
      <c r="E29" s="326"/>
      <c r="F29" s="325"/>
      <c r="G29" s="91">
        <v>2769</v>
      </c>
      <c r="H29" s="90">
        <v>377417</v>
      </c>
      <c r="I29" s="90">
        <v>16003252</v>
      </c>
    </row>
    <row r="30" spans="1:9" ht="22.5" customHeight="1">
      <c r="A30" s="377"/>
      <c r="B30" s="378"/>
      <c r="C30" s="374"/>
      <c r="D30" s="300" t="s">
        <v>297</v>
      </c>
      <c r="E30" s="326"/>
      <c r="F30" s="325"/>
      <c r="G30" s="91">
        <v>549</v>
      </c>
      <c r="H30" s="90">
        <v>44678</v>
      </c>
      <c r="I30" s="90">
        <v>606863</v>
      </c>
    </row>
    <row r="31" spans="3:9" ht="22.5" customHeight="1">
      <c r="C31" s="96"/>
      <c r="D31" s="300"/>
      <c r="E31" s="326"/>
      <c r="F31" s="325"/>
      <c r="G31" s="91"/>
      <c r="H31" s="90"/>
      <c r="I31" s="90"/>
    </row>
    <row r="32" spans="1:9" ht="22.5" customHeight="1">
      <c r="A32" s="379" t="s">
        <v>298</v>
      </c>
      <c r="B32" s="379"/>
      <c r="C32" s="374"/>
      <c r="D32" s="300" t="s">
        <v>293</v>
      </c>
      <c r="E32" s="326"/>
      <c r="F32" s="325"/>
      <c r="G32" s="91">
        <v>186</v>
      </c>
      <c r="H32" s="90">
        <v>298703</v>
      </c>
      <c r="I32" s="90">
        <v>20405528</v>
      </c>
    </row>
    <row r="33" spans="1:9" ht="22.5" customHeight="1">
      <c r="A33" s="379"/>
      <c r="B33" s="379"/>
      <c r="C33" s="374"/>
      <c r="D33" s="300" t="s">
        <v>294</v>
      </c>
      <c r="E33" s="326"/>
      <c r="F33" s="325"/>
      <c r="G33" s="91">
        <v>2604</v>
      </c>
      <c r="H33" s="90">
        <v>865518</v>
      </c>
      <c r="I33" s="90">
        <v>46985720</v>
      </c>
    </row>
    <row r="34" spans="1:9" ht="22.5" customHeight="1">
      <c r="A34" s="379"/>
      <c r="B34" s="379"/>
      <c r="C34" s="374"/>
      <c r="D34" s="300" t="s">
        <v>295</v>
      </c>
      <c r="E34" s="326"/>
      <c r="F34" s="325"/>
      <c r="G34" s="91">
        <v>2987</v>
      </c>
      <c r="H34" s="90">
        <v>686220</v>
      </c>
      <c r="I34" s="90">
        <v>30646300</v>
      </c>
    </row>
    <row r="35" spans="1:9" ht="22.5" customHeight="1">
      <c r="A35" s="379"/>
      <c r="B35" s="379"/>
      <c r="C35" s="374"/>
      <c r="D35" s="300" t="s">
        <v>296</v>
      </c>
      <c r="E35" s="326"/>
      <c r="F35" s="325"/>
      <c r="G35" s="91">
        <v>831</v>
      </c>
      <c r="H35" s="90">
        <v>67254</v>
      </c>
      <c r="I35" s="90">
        <v>1142415</v>
      </c>
    </row>
    <row r="36" spans="1:9" ht="22.5" customHeight="1">
      <c r="A36" s="379"/>
      <c r="B36" s="379"/>
      <c r="C36" s="374"/>
      <c r="D36" s="300" t="s">
        <v>297</v>
      </c>
      <c r="E36" s="326"/>
      <c r="F36" s="325"/>
      <c r="G36" s="91">
        <v>1546</v>
      </c>
      <c r="H36" s="90">
        <v>41907</v>
      </c>
      <c r="I36" s="90">
        <v>738426</v>
      </c>
    </row>
    <row r="37" spans="4:9" ht="22.5" customHeight="1" thickBot="1">
      <c r="D37" s="297"/>
      <c r="E37" s="362"/>
      <c r="F37" s="324"/>
      <c r="G37" s="2"/>
      <c r="H37" s="2"/>
      <c r="I37" s="2"/>
    </row>
    <row r="38" spans="1:9" ht="22.5" customHeight="1">
      <c r="A38" s="4"/>
      <c r="B38" s="4"/>
      <c r="C38" s="307" t="s">
        <v>333</v>
      </c>
      <c r="D38" s="229"/>
      <c r="E38" s="229"/>
      <c r="F38" s="4"/>
      <c r="G38" s="4"/>
      <c r="H38" s="274" t="s">
        <v>299</v>
      </c>
      <c r="I38" s="275"/>
    </row>
  </sheetData>
  <mergeCells count="41">
    <mergeCell ref="A1:I1"/>
    <mergeCell ref="C38:E38"/>
    <mergeCell ref="H38:I38"/>
    <mergeCell ref="A26:B30"/>
    <mergeCell ref="A32:B36"/>
    <mergeCell ref="D9:F9"/>
    <mergeCell ref="D10:F10"/>
    <mergeCell ref="D11:F11"/>
    <mergeCell ref="D14:F14"/>
    <mergeCell ref="D15:F15"/>
    <mergeCell ref="C26:C30"/>
    <mergeCell ref="C32:C36"/>
    <mergeCell ref="D20:F20"/>
    <mergeCell ref="D21:F21"/>
    <mergeCell ref="D24:F24"/>
    <mergeCell ref="D27:F27"/>
    <mergeCell ref="D28:F28"/>
    <mergeCell ref="D29:F29"/>
    <mergeCell ref="D30:F30"/>
    <mergeCell ref="D32:F32"/>
    <mergeCell ref="I3:I5"/>
    <mergeCell ref="D16:F16"/>
    <mergeCell ref="D17:F17"/>
    <mergeCell ref="D18:F18"/>
    <mergeCell ref="G3:G5"/>
    <mergeCell ref="H3:H5"/>
    <mergeCell ref="A3:F5"/>
    <mergeCell ref="D12:F12"/>
    <mergeCell ref="D13:F13"/>
    <mergeCell ref="B7:E7"/>
    <mergeCell ref="D19:F19"/>
    <mergeCell ref="D26:F26"/>
    <mergeCell ref="D22:F22"/>
    <mergeCell ref="D23:F23"/>
    <mergeCell ref="D25:F25"/>
    <mergeCell ref="D31:F31"/>
    <mergeCell ref="D33:F33"/>
    <mergeCell ref="D34:F34"/>
    <mergeCell ref="D37:F37"/>
    <mergeCell ref="D35:F35"/>
    <mergeCell ref="D36:F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SheetLayoutView="75" workbookViewId="0" topLeftCell="A1">
      <selection activeCell="A1" sqref="A1:V1"/>
    </sheetView>
  </sheetViews>
  <sheetFormatPr defaultColWidth="9.00390625" defaultRowHeight="21" customHeight="1"/>
  <cols>
    <col min="1" max="1" width="3.625" style="1" customWidth="1"/>
    <col min="2" max="16384" width="4.125" style="1" customWidth="1"/>
  </cols>
  <sheetData>
    <row r="1" spans="1:22" ht="21" customHeight="1">
      <c r="A1" s="273" t="s">
        <v>300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ht="9.75" customHeight="1" thickBot="1"/>
    <row r="3" spans="1:22" ht="21" customHeight="1">
      <c r="A3" s="279" t="s">
        <v>339</v>
      </c>
      <c r="B3" s="271"/>
      <c r="C3" s="271"/>
      <c r="D3" s="271"/>
      <c r="E3" s="348" t="s">
        <v>301</v>
      </c>
      <c r="F3" s="348"/>
      <c r="G3" s="348"/>
      <c r="H3" s="348"/>
      <c r="I3" s="348" t="s">
        <v>302</v>
      </c>
      <c r="J3" s="348"/>
      <c r="K3" s="348"/>
      <c r="L3" s="348"/>
      <c r="M3" s="271" t="s">
        <v>303</v>
      </c>
      <c r="N3" s="271"/>
      <c r="O3" s="271"/>
      <c r="P3" s="271"/>
      <c r="Q3" s="271"/>
      <c r="R3" s="271"/>
      <c r="S3" s="271"/>
      <c r="T3" s="271"/>
      <c r="U3" s="271"/>
      <c r="V3" s="313"/>
    </row>
    <row r="4" spans="1:22" ht="21" customHeight="1">
      <c r="A4" s="332"/>
      <c r="B4" s="252"/>
      <c r="C4" s="252"/>
      <c r="D4" s="252"/>
      <c r="E4" s="349" t="s">
        <v>304</v>
      </c>
      <c r="F4" s="349"/>
      <c r="G4" s="349"/>
      <c r="H4" s="349"/>
      <c r="I4" s="349" t="s">
        <v>305</v>
      </c>
      <c r="J4" s="349"/>
      <c r="K4" s="349"/>
      <c r="L4" s="349"/>
      <c r="M4" s="252" t="s">
        <v>306</v>
      </c>
      <c r="N4" s="252"/>
      <c r="O4" s="252"/>
      <c r="P4" s="252"/>
      <c r="Q4" s="252"/>
      <c r="R4" s="252" t="s">
        <v>307</v>
      </c>
      <c r="S4" s="252"/>
      <c r="T4" s="252"/>
      <c r="U4" s="252"/>
      <c r="V4" s="314"/>
    </row>
    <row r="5" spans="1:22" s="7" customFormat="1" ht="21" customHeight="1">
      <c r="A5" s="386" t="s">
        <v>100</v>
      </c>
      <c r="B5" s="386"/>
      <c r="C5" s="101" t="s">
        <v>323</v>
      </c>
      <c r="D5" s="102" t="s">
        <v>102</v>
      </c>
      <c r="E5" s="385">
        <f>SUM(E7+E9)</f>
        <v>56911</v>
      </c>
      <c r="F5" s="384"/>
      <c r="G5" s="384"/>
      <c r="H5" s="384"/>
      <c r="I5" s="384">
        <f>I7+I9</f>
        <v>7007651</v>
      </c>
      <c r="J5" s="384"/>
      <c r="K5" s="384"/>
      <c r="L5" s="384"/>
      <c r="M5" s="384">
        <f>M7+M9</f>
        <v>250880649</v>
      </c>
      <c r="N5" s="384"/>
      <c r="O5" s="384"/>
      <c r="P5" s="384"/>
      <c r="Q5" s="384"/>
      <c r="R5" s="384">
        <v>35801</v>
      </c>
      <c r="S5" s="384"/>
      <c r="T5" s="384"/>
      <c r="U5" s="384"/>
      <c r="V5" s="384"/>
    </row>
    <row r="6" spans="1:22" s="7" customFormat="1" ht="18" customHeight="1">
      <c r="A6" s="374"/>
      <c r="B6" s="374"/>
      <c r="C6" s="387"/>
      <c r="D6" s="388"/>
      <c r="E6" s="321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</row>
    <row r="7" spans="1:22" ht="21" customHeight="1">
      <c r="A7" s="374" t="s">
        <v>308</v>
      </c>
      <c r="B7" s="374"/>
      <c r="C7" s="387"/>
      <c r="D7" s="388"/>
      <c r="E7" s="321">
        <v>37785</v>
      </c>
      <c r="F7" s="322"/>
      <c r="G7" s="322"/>
      <c r="H7" s="322"/>
      <c r="I7" s="322">
        <v>3213831</v>
      </c>
      <c r="J7" s="322"/>
      <c r="K7" s="322"/>
      <c r="L7" s="322"/>
      <c r="M7" s="322">
        <v>57849821</v>
      </c>
      <c r="N7" s="322"/>
      <c r="O7" s="322"/>
      <c r="P7" s="322"/>
      <c r="Q7" s="322"/>
      <c r="R7" s="322">
        <v>18000</v>
      </c>
      <c r="S7" s="322"/>
      <c r="T7" s="322"/>
      <c r="U7" s="322"/>
      <c r="V7" s="322"/>
    </row>
    <row r="8" spans="1:22" s="7" customFormat="1" ht="18" customHeight="1">
      <c r="A8" s="374"/>
      <c r="B8" s="374"/>
      <c r="C8" s="387"/>
      <c r="D8" s="388"/>
      <c r="E8" s="321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</row>
    <row r="9" spans="1:22" ht="21" customHeight="1" thickBot="1">
      <c r="A9" s="374" t="s">
        <v>309</v>
      </c>
      <c r="B9" s="374"/>
      <c r="C9" s="387"/>
      <c r="D9" s="388"/>
      <c r="E9" s="391">
        <v>19126</v>
      </c>
      <c r="F9" s="383"/>
      <c r="G9" s="383"/>
      <c r="H9" s="383"/>
      <c r="I9" s="383">
        <v>3793820</v>
      </c>
      <c r="J9" s="383"/>
      <c r="K9" s="383"/>
      <c r="L9" s="383"/>
      <c r="M9" s="383">
        <v>193030828</v>
      </c>
      <c r="N9" s="383"/>
      <c r="O9" s="383"/>
      <c r="P9" s="383"/>
      <c r="Q9" s="383"/>
      <c r="R9" s="383">
        <v>50880</v>
      </c>
      <c r="S9" s="383"/>
      <c r="T9" s="383"/>
      <c r="U9" s="383"/>
      <c r="V9" s="383"/>
    </row>
    <row r="10" spans="1:22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74" t="s">
        <v>299</v>
      </c>
      <c r="S10" s="275"/>
      <c r="T10" s="275"/>
      <c r="U10" s="275"/>
      <c r="V10" s="275"/>
    </row>
    <row r="11" ht="11.25" customHeight="1"/>
    <row r="12" spans="1:22" ht="21" customHeight="1">
      <c r="A12" s="273" t="s">
        <v>134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</row>
    <row r="13" spans="5:22" ht="21" customHeight="1" thickBot="1">
      <c r="E13" s="389" t="s">
        <v>135</v>
      </c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</row>
    <row r="14" spans="1:22" ht="5.25" customHeight="1">
      <c r="A14" s="369" t="s">
        <v>72</v>
      </c>
      <c r="B14" s="366"/>
      <c r="C14" s="366"/>
      <c r="D14" s="366"/>
      <c r="E14" s="366" t="s">
        <v>99</v>
      </c>
      <c r="F14" s="366"/>
      <c r="G14" s="366"/>
      <c r="H14" s="366" t="s">
        <v>228</v>
      </c>
      <c r="I14" s="366"/>
      <c r="J14" s="366"/>
      <c r="K14" s="366" t="s">
        <v>229</v>
      </c>
      <c r="L14" s="366"/>
      <c r="M14" s="366"/>
      <c r="N14" s="366" t="s">
        <v>138</v>
      </c>
      <c r="O14" s="366"/>
      <c r="P14" s="366"/>
      <c r="Q14" s="366" t="s">
        <v>230</v>
      </c>
      <c r="R14" s="366"/>
      <c r="S14" s="366"/>
      <c r="T14" s="366" t="s">
        <v>140</v>
      </c>
      <c r="U14" s="366"/>
      <c r="V14" s="363"/>
    </row>
    <row r="15" spans="1:22" ht="5.25" customHeight="1">
      <c r="A15" s="392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4"/>
    </row>
    <row r="16" spans="1:22" ht="5.25" customHeight="1">
      <c r="A16" s="392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4"/>
    </row>
    <row r="17" spans="1:22" ht="5.25" customHeight="1">
      <c r="A17" s="392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4"/>
    </row>
    <row r="18" spans="1:22" ht="5.25" customHeight="1">
      <c r="A18" s="392"/>
      <c r="B18" s="367"/>
      <c r="C18" s="367"/>
      <c r="D18" s="367"/>
      <c r="E18" s="367"/>
      <c r="F18" s="367"/>
      <c r="G18" s="367"/>
      <c r="H18" s="367" t="s">
        <v>136</v>
      </c>
      <c r="I18" s="367"/>
      <c r="J18" s="367"/>
      <c r="K18" s="367" t="s">
        <v>137</v>
      </c>
      <c r="L18" s="367"/>
      <c r="M18" s="367"/>
      <c r="N18" s="367"/>
      <c r="O18" s="367"/>
      <c r="P18" s="367"/>
      <c r="Q18" s="367" t="s">
        <v>139</v>
      </c>
      <c r="R18" s="367"/>
      <c r="S18" s="367"/>
      <c r="T18" s="367"/>
      <c r="U18" s="367"/>
      <c r="V18" s="364"/>
    </row>
    <row r="19" spans="1:22" ht="5.25" customHeight="1">
      <c r="A19" s="392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 t="s">
        <v>143</v>
      </c>
      <c r="O19" s="367"/>
      <c r="P19" s="367"/>
      <c r="Q19" s="367"/>
      <c r="R19" s="367"/>
      <c r="S19" s="367"/>
      <c r="T19" s="367" t="s">
        <v>145</v>
      </c>
      <c r="U19" s="367"/>
      <c r="V19" s="364"/>
    </row>
    <row r="20" spans="1:22" ht="5.25" customHeight="1">
      <c r="A20" s="392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4"/>
    </row>
    <row r="21" spans="1:22" ht="5.25" customHeight="1">
      <c r="A21" s="392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4"/>
    </row>
    <row r="22" spans="1:22" ht="5.25" customHeight="1">
      <c r="A22" s="392"/>
      <c r="B22" s="367"/>
      <c r="C22" s="367"/>
      <c r="D22" s="367"/>
      <c r="E22" s="367"/>
      <c r="F22" s="367"/>
      <c r="G22" s="367"/>
      <c r="H22" s="367" t="s">
        <v>141</v>
      </c>
      <c r="I22" s="367"/>
      <c r="J22" s="367"/>
      <c r="K22" s="367" t="s">
        <v>142</v>
      </c>
      <c r="L22" s="367"/>
      <c r="M22" s="367"/>
      <c r="N22" s="367"/>
      <c r="O22" s="367"/>
      <c r="P22" s="367"/>
      <c r="Q22" s="367" t="s">
        <v>144</v>
      </c>
      <c r="R22" s="367"/>
      <c r="S22" s="367"/>
      <c r="T22" s="367"/>
      <c r="U22" s="367"/>
      <c r="V22" s="364"/>
    </row>
    <row r="23" spans="1:22" ht="5.25" customHeight="1">
      <c r="A23" s="392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4"/>
    </row>
    <row r="24" spans="1:22" ht="5.25" customHeight="1">
      <c r="A24" s="392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98" t="s">
        <v>148</v>
      </c>
      <c r="O24" s="398"/>
      <c r="P24" s="398"/>
      <c r="Q24" s="367"/>
      <c r="R24" s="367"/>
      <c r="S24" s="367"/>
      <c r="T24" s="367" t="s">
        <v>150</v>
      </c>
      <c r="U24" s="367"/>
      <c r="V24" s="364"/>
    </row>
    <row r="25" spans="1:22" ht="5.25" customHeight="1">
      <c r="A25" s="392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98"/>
      <c r="O25" s="398"/>
      <c r="P25" s="398"/>
      <c r="Q25" s="367"/>
      <c r="R25" s="367"/>
      <c r="S25" s="367"/>
      <c r="T25" s="367"/>
      <c r="U25" s="367"/>
      <c r="V25" s="364"/>
    </row>
    <row r="26" spans="1:22" ht="5.25" customHeight="1">
      <c r="A26" s="392"/>
      <c r="B26" s="367"/>
      <c r="C26" s="367"/>
      <c r="D26" s="367"/>
      <c r="E26" s="367"/>
      <c r="F26" s="367"/>
      <c r="G26" s="367"/>
      <c r="H26" s="367" t="s">
        <v>146</v>
      </c>
      <c r="I26" s="367"/>
      <c r="J26" s="367"/>
      <c r="K26" s="367" t="s">
        <v>147</v>
      </c>
      <c r="L26" s="367"/>
      <c r="M26" s="367"/>
      <c r="N26" s="398"/>
      <c r="O26" s="398"/>
      <c r="P26" s="398"/>
      <c r="Q26" s="367" t="s">
        <v>149</v>
      </c>
      <c r="R26" s="367"/>
      <c r="S26" s="367"/>
      <c r="T26" s="367"/>
      <c r="U26" s="367"/>
      <c r="V26" s="364"/>
    </row>
    <row r="27" spans="1:22" ht="5.25" customHeight="1">
      <c r="A27" s="392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98"/>
      <c r="O27" s="398"/>
      <c r="P27" s="398"/>
      <c r="Q27" s="367"/>
      <c r="R27" s="367"/>
      <c r="S27" s="367"/>
      <c r="T27" s="367"/>
      <c r="U27" s="367"/>
      <c r="V27" s="364"/>
    </row>
    <row r="28" spans="1:22" ht="5.25" customHeight="1">
      <c r="A28" s="392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98"/>
      <c r="O28" s="398"/>
      <c r="P28" s="398"/>
      <c r="Q28" s="367"/>
      <c r="R28" s="367"/>
      <c r="S28" s="367"/>
      <c r="T28" s="367"/>
      <c r="U28" s="367"/>
      <c r="V28" s="364"/>
    </row>
    <row r="29" spans="1:22" ht="5.25" customHeight="1">
      <c r="A29" s="392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 t="s">
        <v>231</v>
      </c>
      <c r="O29" s="367"/>
      <c r="P29" s="367"/>
      <c r="Q29" s="367"/>
      <c r="R29" s="367"/>
      <c r="S29" s="367"/>
      <c r="T29" s="367" t="s">
        <v>232</v>
      </c>
      <c r="U29" s="367"/>
      <c r="V29" s="364"/>
    </row>
    <row r="30" spans="1:22" ht="5.25" customHeight="1">
      <c r="A30" s="392"/>
      <c r="B30" s="367"/>
      <c r="C30" s="367"/>
      <c r="D30" s="367"/>
      <c r="E30" s="367"/>
      <c r="F30" s="367"/>
      <c r="G30" s="367"/>
      <c r="H30" s="367" t="s">
        <v>233</v>
      </c>
      <c r="I30" s="367"/>
      <c r="J30" s="367"/>
      <c r="K30" s="367" t="s">
        <v>234</v>
      </c>
      <c r="L30" s="367"/>
      <c r="M30" s="367"/>
      <c r="N30" s="367"/>
      <c r="O30" s="367"/>
      <c r="P30" s="367"/>
      <c r="Q30" s="367" t="s">
        <v>235</v>
      </c>
      <c r="R30" s="367"/>
      <c r="S30" s="367"/>
      <c r="T30" s="367"/>
      <c r="U30" s="367"/>
      <c r="V30" s="364"/>
    </row>
    <row r="31" spans="1:22" ht="5.25" customHeight="1">
      <c r="A31" s="392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4"/>
    </row>
    <row r="32" spans="1:22" ht="5.25" customHeight="1">
      <c r="A32" s="392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4"/>
    </row>
    <row r="33" spans="1:22" ht="5.25" customHeight="1">
      <c r="A33" s="393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5"/>
    </row>
    <row r="34" spans="1:22" ht="21" customHeight="1">
      <c r="A34" s="287" t="s">
        <v>100</v>
      </c>
      <c r="B34" s="287"/>
      <c r="C34" s="14" t="s">
        <v>103</v>
      </c>
      <c r="D34" s="11" t="s">
        <v>102</v>
      </c>
      <c r="E34" s="317">
        <v>650</v>
      </c>
      <c r="F34" s="318"/>
      <c r="G34" s="318"/>
      <c r="H34" s="318">
        <v>502</v>
      </c>
      <c r="I34" s="318"/>
      <c r="J34" s="318"/>
      <c r="K34" s="318">
        <v>19</v>
      </c>
      <c r="L34" s="318"/>
      <c r="M34" s="318"/>
      <c r="N34" s="318">
        <v>23</v>
      </c>
      <c r="O34" s="318"/>
      <c r="P34" s="318"/>
      <c r="Q34" s="318">
        <v>9</v>
      </c>
      <c r="R34" s="318"/>
      <c r="S34" s="318"/>
      <c r="T34" s="318">
        <v>97</v>
      </c>
      <c r="U34" s="318"/>
      <c r="V34" s="318"/>
    </row>
    <row r="35" spans="1:22" ht="21" customHeight="1">
      <c r="A35" s="297"/>
      <c r="B35" s="297"/>
      <c r="C35" s="14" t="s">
        <v>104</v>
      </c>
      <c r="D35" s="6"/>
      <c r="E35" s="394">
        <v>653</v>
      </c>
      <c r="F35" s="395"/>
      <c r="G35" s="395"/>
      <c r="H35" s="333">
        <v>497</v>
      </c>
      <c r="I35" s="333"/>
      <c r="J35" s="333"/>
      <c r="K35" s="333">
        <v>28</v>
      </c>
      <c r="L35" s="333"/>
      <c r="M35" s="333"/>
      <c r="N35" s="333">
        <v>14</v>
      </c>
      <c r="O35" s="333"/>
      <c r="P35" s="333"/>
      <c r="Q35" s="333">
        <v>22</v>
      </c>
      <c r="R35" s="333"/>
      <c r="S35" s="333"/>
      <c r="T35" s="333">
        <v>92</v>
      </c>
      <c r="U35" s="333"/>
      <c r="V35" s="333"/>
    </row>
    <row r="36" spans="1:22" ht="21" customHeight="1">
      <c r="A36" s="297"/>
      <c r="B36" s="297"/>
      <c r="C36" s="14" t="s">
        <v>105</v>
      </c>
      <c r="D36" s="6"/>
      <c r="E36" s="394">
        <v>659</v>
      </c>
      <c r="F36" s="395"/>
      <c r="G36" s="395"/>
      <c r="H36" s="333">
        <v>486</v>
      </c>
      <c r="I36" s="333"/>
      <c r="J36" s="333"/>
      <c r="K36" s="333">
        <v>42</v>
      </c>
      <c r="L36" s="333"/>
      <c r="M36" s="333"/>
      <c r="N36" s="333">
        <v>18</v>
      </c>
      <c r="O36" s="333"/>
      <c r="P36" s="333"/>
      <c r="Q36" s="333">
        <v>27</v>
      </c>
      <c r="R36" s="333"/>
      <c r="S36" s="333"/>
      <c r="T36" s="333">
        <v>86</v>
      </c>
      <c r="U36" s="333"/>
      <c r="V36" s="333"/>
    </row>
    <row r="37" spans="1:22" ht="21" customHeight="1">
      <c r="A37" s="297"/>
      <c r="B37" s="297"/>
      <c r="C37" s="86" t="s">
        <v>227</v>
      </c>
      <c r="D37" s="6"/>
      <c r="E37" s="321">
        <v>619</v>
      </c>
      <c r="F37" s="322"/>
      <c r="G37" s="322"/>
      <c r="H37" s="322">
        <v>475</v>
      </c>
      <c r="I37" s="322"/>
      <c r="J37" s="322"/>
      <c r="K37" s="322">
        <v>32</v>
      </c>
      <c r="L37" s="322"/>
      <c r="M37" s="322"/>
      <c r="N37" s="322">
        <v>6</v>
      </c>
      <c r="O37" s="322"/>
      <c r="P37" s="322"/>
      <c r="Q37" s="322">
        <v>22</v>
      </c>
      <c r="R37" s="322"/>
      <c r="S37" s="322"/>
      <c r="T37" s="322">
        <v>84</v>
      </c>
      <c r="U37" s="322"/>
      <c r="V37" s="322"/>
    </row>
    <row r="38" spans="1:22" ht="21" customHeight="1">
      <c r="A38" s="297"/>
      <c r="B38" s="297"/>
      <c r="C38" s="86" t="s">
        <v>315</v>
      </c>
      <c r="D38" s="6"/>
      <c r="E38" s="321">
        <v>547</v>
      </c>
      <c r="F38" s="322"/>
      <c r="G38" s="322"/>
      <c r="H38" s="322">
        <v>389</v>
      </c>
      <c r="I38" s="322"/>
      <c r="J38" s="322"/>
      <c r="K38" s="322">
        <v>26</v>
      </c>
      <c r="L38" s="322"/>
      <c r="M38" s="322"/>
      <c r="N38" s="322">
        <v>18</v>
      </c>
      <c r="O38" s="322"/>
      <c r="P38" s="322"/>
      <c r="Q38" s="322">
        <v>33</v>
      </c>
      <c r="R38" s="322"/>
      <c r="S38" s="322"/>
      <c r="T38" s="322">
        <v>81</v>
      </c>
      <c r="U38" s="322"/>
      <c r="V38" s="322"/>
    </row>
    <row r="39" spans="1:22" ht="21" customHeight="1">
      <c r="A39" s="300"/>
      <c r="B39" s="300"/>
      <c r="C39" s="93" t="s">
        <v>316</v>
      </c>
      <c r="D39" s="116"/>
      <c r="E39" s="396">
        <f>SUM(H39:V39)</f>
        <v>542</v>
      </c>
      <c r="F39" s="397"/>
      <c r="G39" s="397"/>
      <c r="H39" s="397">
        <f>SUM(H41:J43)</f>
        <v>388</v>
      </c>
      <c r="I39" s="397"/>
      <c r="J39" s="397"/>
      <c r="K39" s="397">
        <f>SUM(K41:M43)</f>
        <v>27</v>
      </c>
      <c r="L39" s="397"/>
      <c r="M39" s="397"/>
      <c r="N39" s="397">
        <f>SUM(N41:P43)</f>
        <v>19</v>
      </c>
      <c r="O39" s="397"/>
      <c r="P39" s="397"/>
      <c r="Q39" s="397">
        <f>SUM(Q41:S43)</f>
        <v>38</v>
      </c>
      <c r="R39" s="397"/>
      <c r="S39" s="397"/>
      <c r="T39" s="397">
        <f>SUM(T41:V43)</f>
        <v>70</v>
      </c>
      <c r="U39" s="397"/>
      <c r="V39" s="397"/>
    </row>
    <row r="40" spans="1:22" ht="21" customHeight="1">
      <c r="A40" s="96"/>
      <c r="B40" s="96"/>
      <c r="C40" s="98"/>
      <c r="D40" s="97"/>
      <c r="E40" s="321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</row>
    <row r="41" spans="1:22" ht="21" customHeight="1">
      <c r="A41" s="300" t="s">
        <v>152</v>
      </c>
      <c r="B41" s="300"/>
      <c r="C41" s="300"/>
      <c r="D41" s="301"/>
      <c r="E41" s="321">
        <f>SUM(H41:V41)</f>
        <v>451</v>
      </c>
      <c r="F41" s="322"/>
      <c r="G41" s="322"/>
      <c r="H41" s="322">
        <v>332</v>
      </c>
      <c r="I41" s="322"/>
      <c r="J41" s="322"/>
      <c r="K41" s="322">
        <v>13</v>
      </c>
      <c r="L41" s="322"/>
      <c r="M41" s="322"/>
      <c r="N41" s="322">
        <v>12</v>
      </c>
      <c r="O41" s="322"/>
      <c r="P41" s="322"/>
      <c r="Q41" s="322">
        <v>24</v>
      </c>
      <c r="R41" s="322"/>
      <c r="S41" s="322"/>
      <c r="T41" s="322">
        <v>70</v>
      </c>
      <c r="U41" s="322"/>
      <c r="V41" s="322"/>
    </row>
    <row r="42" spans="1:22" ht="21" customHeight="1">
      <c r="A42" s="300" t="s">
        <v>153</v>
      </c>
      <c r="B42" s="300"/>
      <c r="C42" s="300"/>
      <c r="D42" s="301"/>
      <c r="E42" s="321">
        <f>SUM(H42:V42)</f>
        <v>87</v>
      </c>
      <c r="F42" s="322"/>
      <c r="G42" s="322"/>
      <c r="H42" s="322">
        <v>56</v>
      </c>
      <c r="I42" s="322"/>
      <c r="J42" s="322"/>
      <c r="K42" s="322">
        <v>11</v>
      </c>
      <c r="L42" s="322"/>
      <c r="M42" s="322"/>
      <c r="N42" s="322">
        <v>7</v>
      </c>
      <c r="O42" s="322"/>
      <c r="P42" s="322"/>
      <c r="Q42" s="322">
        <v>13</v>
      </c>
      <c r="R42" s="322"/>
      <c r="S42" s="322"/>
      <c r="T42" s="322" t="s">
        <v>324</v>
      </c>
      <c r="U42" s="322"/>
      <c r="V42" s="322"/>
    </row>
    <row r="43" spans="1:22" ht="21" customHeight="1" thickBot="1">
      <c r="A43" s="399" t="s">
        <v>154</v>
      </c>
      <c r="B43" s="399"/>
      <c r="C43" s="399"/>
      <c r="D43" s="400"/>
      <c r="E43" s="391">
        <f>SUM(H43:V43)</f>
        <v>4</v>
      </c>
      <c r="F43" s="383"/>
      <c r="G43" s="383"/>
      <c r="H43" s="383" t="s">
        <v>324</v>
      </c>
      <c r="I43" s="383"/>
      <c r="J43" s="383"/>
      <c r="K43" s="383">
        <v>3</v>
      </c>
      <c r="L43" s="383"/>
      <c r="M43" s="383"/>
      <c r="N43" s="383" t="s">
        <v>324</v>
      </c>
      <c r="O43" s="383"/>
      <c r="P43" s="383"/>
      <c r="Q43" s="383">
        <v>1</v>
      </c>
      <c r="R43" s="383"/>
      <c r="S43" s="383"/>
      <c r="T43" s="322" t="s">
        <v>324</v>
      </c>
      <c r="U43" s="322"/>
      <c r="V43" s="322"/>
    </row>
    <row r="44" spans="1:22" ht="21" customHeight="1">
      <c r="A44" s="4"/>
      <c r="B44" s="307" t="s">
        <v>334</v>
      </c>
      <c r="C44" s="229"/>
      <c r="D44" s="229"/>
      <c r="E44" s="229"/>
      <c r="F44" s="229"/>
      <c r="G44" s="229"/>
      <c r="H44" s="229"/>
      <c r="I44" s="229"/>
      <c r="J44" s="380"/>
      <c r="K44" s="380"/>
      <c r="L44" s="380"/>
      <c r="M44" s="380"/>
      <c r="N44" s="380"/>
      <c r="O44" s="380"/>
      <c r="P44" s="380"/>
      <c r="Q44" s="380"/>
      <c r="R44" s="274" t="s">
        <v>155</v>
      </c>
      <c r="S44" s="275"/>
      <c r="T44" s="275"/>
      <c r="U44" s="275"/>
      <c r="V44" s="275"/>
    </row>
    <row r="45" spans="1:22" ht="21" customHeight="1">
      <c r="A45" s="5"/>
      <c r="B45" s="350"/>
      <c r="C45" s="237"/>
      <c r="D45" s="237"/>
      <c r="E45" s="237"/>
      <c r="F45" s="237"/>
      <c r="G45" s="237"/>
      <c r="H45" s="237"/>
      <c r="I45" s="237"/>
      <c r="J45" s="401"/>
      <c r="K45" s="401"/>
      <c r="L45" s="401"/>
      <c r="M45" s="401"/>
      <c r="N45" s="401"/>
      <c r="O45" s="401"/>
      <c r="P45" s="401"/>
      <c r="Q45" s="401"/>
      <c r="R45" s="20"/>
      <c r="S45" s="25"/>
      <c r="T45" s="25"/>
      <c r="U45" s="25"/>
      <c r="V45" s="25"/>
    </row>
    <row r="47" spans="1:22" ht="21" customHeight="1">
      <c r="A47" s="273" t="s">
        <v>156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</row>
    <row r="48" spans="1:3" ht="21" customHeight="1" thickBot="1">
      <c r="A48" s="259" t="s">
        <v>157</v>
      </c>
      <c r="B48" s="260"/>
      <c r="C48" s="260"/>
    </row>
    <row r="49" spans="1:22" ht="21" customHeight="1">
      <c r="A49" s="279" t="s">
        <v>158</v>
      </c>
      <c r="B49" s="271"/>
      <c r="C49" s="271"/>
      <c r="D49" s="271"/>
      <c r="E49" s="271"/>
      <c r="F49" s="271"/>
      <c r="G49" s="271" t="s">
        <v>159</v>
      </c>
      <c r="H49" s="271"/>
      <c r="I49" s="271"/>
      <c r="J49" s="271" t="s">
        <v>160</v>
      </c>
      <c r="K49" s="271"/>
      <c r="L49" s="271"/>
      <c r="M49" s="271" t="s">
        <v>161</v>
      </c>
      <c r="N49" s="271"/>
      <c r="O49" s="271"/>
      <c r="P49" s="271" t="s">
        <v>162</v>
      </c>
      <c r="Q49" s="271"/>
      <c r="R49" s="271"/>
      <c r="S49" s="271" t="s">
        <v>163</v>
      </c>
      <c r="T49" s="271"/>
      <c r="U49" s="271"/>
      <c r="V49" s="313"/>
    </row>
    <row r="50" spans="1:22" ht="21" customHeight="1">
      <c r="A50" s="5"/>
      <c r="B50" s="297" t="s">
        <v>100</v>
      </c>
      <c r="C50" s="297"/>
      <c r="D50" s="14" t="s">
        <v>103</v>
      </c>
      <c r="E50" s="20" t="s">
        <v>102</v>
      </c>
      <c r="F50" s="17"/>
      <c r="G50" s="317">
        <v>300</v>
      </c>
      <c r="H50" s="318"/>
      <c r="I50" s="318"/>
      <c r="J50" s="318">
        <v>660</v>
      </c>
      <c r="K50" s="318"/>
      <c r="L50" s="318"/>
      <c r="M50" s="318">
        <v>31</v>
      </c>
      <c r="N50" s="318"/>
      <c r="O50" s="318"/>
      <c r="P50" s="318">
        <v>109</v>
      </c>
      <c r="Q50" s="318"/>
      <c r="R50" s="318"/>
      <c r="S50" s="318">
        <v>1100</v>
      </c>
      <c r="T50" s="318"/>
      <c r="U50" s="318"/>
      <c r="V50" s="318"/>
    </row>
    <row r="51" spans="1:22" ht="21" customHeight="1">
      <c r="A51" s="5"/>
      <c r="B51" s="297"/>
      <c r="C51" s="297"/>
      <c r="D51" s="14" t="s">
        <v>104</v>
      </c>
      <c r="E51" s="20"/>
      <c r="F51" s="12"/>
      <c r="G51" s="394">
        <v>359</v>
      </c>
      <c r="H51" s="395"/>
      <c r="I51" s="395"/>
      <c r="J51" s="333">
        <v>744</v>
      </c>
      <c r="K51" s="333"/>
      <c r="L51" s="333"/>
      <c r="M51" s="333">
        <v>23</v>
      </c>
      <c r="N51" s="333"/>
      <c r="O51" s="333"/>
      <c r="P51" s="333">
        <v>271</v>
      </c>
      <c r="Q51" s="333"/>
      <c r="R51" s="333"/>
      <c r="S51" s="333">
        <v>1397</v>
      </c>
      <c r="T51" s="333"/>
      <c r="U51" s="333"/>
      <c r="V51" s="333"/>
    </row>
    <row r="52" spans="1:22" ht="21" customHeight="1">
      <c r="A52" s="5"/>
      <c r="B52" s="297"/>
      <c r="C52" s="297"/>
      <c r="D52" s="14" t="s">
        <v>105</v>
      </c>
      <c r="E52" s="20"/>
      <c r="F52" s="12"/>
      <c r="G52" s="394">
        <v>240</v>
      </c>
      <c r="H52" s="333"/>
      <c r="I52" s="333"/>
      <c r="J52" s="333">
        <v>893</v>
      </c>
      <c r="K52" s="333"/>
      <c r="L52" s="333"/>
      <c r="M52" s="333">
        <v>15</v>
      </c>
      <c r="N52" s="333"/>
      <c r="O52" s="333"/>
      <c r="P52" s="333">
        <v>364</v>
      </c>
      <c r="Q52" s="333"/>
      <c r="R52" s="333"/>
      <c r="S52" s="333">
        <v>1512</v>
      </c>
      <c r="T52" s="333"/>
      <c r="U52" s="333"/>
      <c r="V52" s="333"/>
    </row>
    <row r="53" spans="1:22" ht="21" customHeight="1">
      <c r="A53" s="5"/>
      <c r="B53" s="297"/>
      <c r="C53" s="297"/>
      <c r="D53" s="86" t="s">
        <v>321</v>
      </c>
      <c r="E53" s="20"/>
      <c r="F53" s="12"/>
      <c r="G53" s="321">
        <v>286</v>
      </c>
      <c r="H53" s="322"/>
      <c r="I53" s="322"/>
      <c r="J53" s="322">
        <v>983</v>
      </c>
      <c r="K53" s="322"/>
      <c r="L53" s="322"/>
      <c r="M53" s="322">
        <v>23</v>
      </c>
      <c r="N53" s="322"/>
      <c r="O53" s="322"/>
      <c r="P53" s="322">
        <v>231</v>
      </c>
      <c r="Q53" s="322"/>
      <c r="R53" s="322"/>
      <c r="S53" s="322">
        <v>1523</v>
      </c>
      <c r="T53" s="322"/>
      <c r="U53" s="322"/>
      <c r="V53" s="322"/>
    </row>
    <row r="54" spans="1:22" ht="21" customHeight="1">
      <c r="A54" s="5"/>
      <c r="B54" s="297"/>
      <c r="C54" s="297"/>
      <c r="D54" s="86" t="s">
        <v>315</v>
      </c>
      <c r="E54" s="20"/>
      <c r="F54" s="12"/>
      <c r="G54" s="403">
        <v>239</v>
      </c>
      <c r="H54" s="402"/>
      <c r="I54" s="402"/>
      <c r="J54" s="402">
        <v>931</v>
      </c>
      <c r="K54" s="402"/>
      <c r="L54" s="402"/>
      <c r="M54" s="402">
        <v>9</v>
      </c>
      <c r="N54" s="402"/>
      <c r="O54" s="402"/>
      <c r="P54" s="402">
        <v>296</v>
      </c>
      <c r="Q54" s="402"/>
      <c r="R54" s="402"/>
      <c r="S54" s="402">
        <v>1475</v>
      </c>
      <c r="T54" s="402"/>
      <c r="U54" s="402"/>
      <c r="V54" s="402"/>
    </row>
    <row r="55" spans="1:22" ht="21" customHeight="1" thickBot="1">
      <c r="A55" s="99"/>
      <c r="B55" s="347"/>
      <c r="C55" s="347"/>
      <c r="D55" s="93" t="s">
        <v>316</v>
      </c>
      <c r="E55" s="100"/>
      <c r="F55" s="92"/>
      <c r="G55" s="381">
        <v>274</v>
      </c>
      <c r="H55" s="382"/>
      <c r="I55" s="382"/>
      <c r="J55" s="382">
        <v>305</v>
      </c>
      <c r="K55" s="382"/>
      <c r="L55" s="382"/>
      <c r="M55" s="382">
        <v>1</v>
      </c>
      <c r="N55" s="382"/>
      <c r="O55" s="382"/>
      <c r="P55" s="382">
        <v>31</v>
      </c>
      <c r="Q55" s="382"/>
      <c r="R55" s="382"/>
      <c r="S55" s="382">
        <f>SUM(G55:R55)</f>
        <v>611</v>
      </c>
      <c r="T55" s="382"/>
      <c r="U55" s="382"/>
      <c r="V55" s="382"/>
    </row>
    <row r="56" spans="1:22" ht="21" customHeight="1">
      <c r="A56" s="4"/>
      <c r="B56" s="307" t="s">
        <v>335</v>
      </c>
      <c r="C56" s="229"/>
      <c r="D56" s="229"/>
      <c r="E56" s="229"/>
      <c r="F56" s="229"/>
      <c r="G56" s="229"/>
      <c r="H56" s="229"/>
      <c r="I56" s="229"/>
      <c r="J56" s="380"/>
      <c r="K56" s="380"/>
      <c r="L56" s="380"/>
      <c r="M56" s="4"/>
      <c r="N56" s="4"/>
      <c r="O56" s="4"/>
      <c r="P56" s="4"/>
      <c r="Q56" s="4"/>
      <c r="R56" s="274" t="s">
        <v>155</v>
      </c>
      <c r="S56" s="275"/>
      <c r="T56" s="275"/>
      <c r="U56" s="275"/>
      <c r="V56" s="275"/>
    </row>
  </sheetData>
  <mergeCells count="180">
    <mergeCell ref="B53:C53"/>
    <mergeCell ref="G53:I53"/>
    <mergeCell ref="B54:C54"/>
    <mergeCell ref="G54:I54"/>
    <mergeCell ref="J52:L52"/>
    <mergeCell ref="M52:O52"/>
    <mergeCell ref="P54:R54"/>
    <mergeCell ref="S54:V54"/>
    <mergeCell ref="J54:L54"/>
    <mergeCell ref="M54:O54"/>
    <mergeCell ref="J53:L53"/>
    <mergeCell ref="M53:O53"/>
    <mergeCell ref="J51:L51"/>
    <mergeCell ref="M51:O51"/>
    <mergeCell ref="P51:R51"/>
    <mergeCell ref="S51:V51"/>
    <mergeCell ref="B51:C51"/>
    <mergeCell ref="G51:I51"/>
    <mergeCell ref="B52:C52"/>
    <mergeCell ref="G52:I52"/>
    <mergeCell ref="J50:L50"/>
    <mergeCell ref="K43:M43"/>
    <mergeCell ref="J49:L49"/>
    <mergeCell ref="M49:O49"/>
    <mergeCell ref="B44:Q44"/>
    <mergeCell ref="N43:P43"/>
    <mergeCell ref="Q43:S43"/>
    <mergeCell ref="S49:V49"/>
    <mergeCell ref="R44:V44"/>
    <mergeCell ref="M50:O50"/>
    <mergeCell ref="B45:Q45"/>
    <mergeCell ref="A47:V47"/>
    <mergeCell ref="A48:C48"/>
    <mergeCell ref="A49:F49"/>
    <mergeCell ref="G49:I49"/>
    <mergeCell ref="B50:C50"/>
    <mergeCell ref="G50:I50"/>
    <mergeCell ref="P49:R49"/>
    <mergeCell ref="N41:P41"/>
    <mergeCell ref="Q41:S41"/>
    <mergeCell ref="A41:D41"/>
    <mergeCell ref="E41:G41"/>
    <mergeCell ref="H41:J41"/>
    <mergeCell ref="K41:M41"/>
    <mergeCell ref="P50:R50"/>
    <mergeCell ref="T41:V41"/>
    <mergeCell ref="N42:P42"/>
    <mergeCell ref="Q42:S42"/>
    <mergeCell ref="T42:V42"/>
    <mergeCell ref="T43:V43"/>
    <mergeCell ref="A42:D42"/>
    <mergeCell ref="E42:G42"/>
    <mergeCell ref="H42:J42"/>
    <mergeCell ref="K42:M42"/>
    <mergeCell ref="A43:D43"/>
    <mergeCell ref="E43:G43"/>
    <mergeCell ref="H43:J43"/>
    <mergeCell ref="Q39:S39"/>
    <mergeCell ref="T39:V39"/>
    <mergeCell ref="E40:G40"/>
    <mergeCell ref="H40:J40"/>
    <mergeCell ref="K40:M40"/>
    <mergeCell ref="N40:P40"/>
    <mergeCell ref="Q40:S40"/>
    <mergeCell ref="T40:V40"/>
    <mergeCell ref="N39:P39"/>
    <mergeCell ref="N37:P37"/>
    <mergeCell ref="Q37:S37"/>
    <mergeCell ref="T37:V37"/>
    <mergeCell ref="A38:B38"/>
    <mergeCell ref="E38:G38"/>
    <mergeCell ref="H38:J38"/>
    <mergeCell ref="K38:M38"/>
    <mergeCell ref="N38:P38"/>
    <mergeCell ref="Q38:S38"/>
    <mergeCell ref="T38:V38"/>
    <mergeCell ref="A37:B37"/>
    <mergeCell ref="E37:G37"/>
    <mergeCell ref="H37:J37"/>
    <mergeCell ref="K37:M37"/>
    <mergeCell ref="N34:P34"/>
    <mergeCell ref="Q34:S34"/>
    <mergeCell ref="T34:V34"/>
    <mergeCell ref="A35:B35"/>
    <mergeCell ref="E35:G35"/>
    <mergeCell ref="H35:J35"/>
    <mergeCell ref="K35:M35"/>
    <mergeCell ref="N35:P35"/>
    <mergeCell ref="Q35:S35"/>
    <mergeCell ref="T35:V35"/>
    <mergeCell ref="A34:B34"/>
    <mergeCell ref="E34:G34"/>
    <mergeCell ref="H34:J34"/>
    <mergeCell ref="K34:M34"/>
    <mergeCell ref="T19:V23"/>
    <mergeCell ref="H22:J25"/>
    <mergeCell ref="K22:M25"/>
    <mergeCell ref="Q22:S25"/>
    <mergeCell ref="N24:P28"/>
    <mergeCell ref="T24:V28"/>
    <mergeCell ref="H26:J29"/>
    <mergeCell ref="K26:M29"/>
    <mergeCell ref="Q26:S29"/>
    <mergeCell ref="N29:P33"/>
    <mergeCell ref="Q14:S17"/>
    <mergeCell ref="H18:J21"/>
    <mergeCell ref="K18:M21"/>
    <mergeCell ref="Q18:S21"/>
    <mergeCell ref="N19:P23"/>
    <mergeCell ref="A39:B39"/>
    <mergeCell ref="E39:G39"/>
    <mergeCell ref="H39:J39"/>
    <mergeCell ref="K39:M39"/>
    <mergeCell ref="N36:P36"/>
    <mergeCell ref="Q36:S36"/>
    <mergeCell ref="T36:V36"/>
    <mergeCell ref="A36:B36"/>
    <mergeCell ref="E36:G36"/>
    <mergeCell ref="H36:J36"/>
    <mergeCell ref="K36:M36"/>
    <mergeCell ref="A14:D33"/>
    <mergeCell ref="E14:G33"/>
    <mergeCell ref="T29:V33"/>
    <mergeCell ref="H30:J33"/>
    <mergeCell ref="K30:M33"/>
    <mergeCell ref="Q30:S33"/>
    <mergeCell ref="T14:V18"/>
    <mergeCell ref="H14:J17"/>
    <mergeCell ref="K14:M17"/>
    <mergeCell ref="N14:P18"/>
    <mergeCell ref="A12:V12"/>
    <mergeCell ref="E13:V13"/>
    <mergeCell ref="R8:V8"/>
    <mergeCell ref="A8:D8"/>
    <mergeCell ref="E8:H8"/>
    <mergeCell ref="I8:L8"/>
    <mergeCell ref="M8:Q8"/>
    <mergeCell ref="R10:V10"/>
    <mergeCell ref="A9:D9"/>
    <mergeCell ref="E9:H9"/>
    <mergeCell ref="E3:H3"/>
    <mergeCell ref="I3:L3"/>
    <mergeCell ref="R6:V6"/>
    <mergeCell ref="A6:D6"/>
    <mergeCell ref="E6:H6"/>
    <mergeCell ref="I6:L6"/>
    <mergeCell ref="M6:Q6"/>
    <mergeCell ref="E7:H7"/>
    <mergeCell ref="I7:L7"/>
    <mergeCell ref="A5:B5"/>
    <mergeCell ref="M3:V3"/>
    <mergeCell ref="A3:D4"/>
    <mergeCell ref="A7:D7"/>
    <mergeCell ref="E4:H4"/>
    <mergeCell ref="I4:L4"/>
    <mergeCell ref="M4:Q4"/>
    <mergeCell ref="R4:V4"/>
    <mergeCell ref="A1:V1"/>
    <mergeCell ref="R9:V9"/>
    <mergeCell ref="I5:L5"/>
    <mergeCell ref="R7:V7"/>
    <mergeCell ref="R5:V5"/>
    <mergeCell ref="E5:H5"/>
    <mergeCell ref="M5:Q5"/>
    <mergeCell ref="M7:Q7"/>
    <mergeCell ref="I9:L9"/>
    <mergeCell ref="M9:Q9"/>
    <mergeCell ref="S50:V50"/>
    <mergeCell ref="P53:R53"/>
    <mergeCell ref="S53:V53"/>
    <mergeCell ref="P52:R52"/>
    <mergeCell ref="S52:V52"/>
    <mergeCell ref="B56:L56"/>
    <mergeCell ref="R56:V56"/>
    <mergeCell ref="B55:C55"/>
    <mergeCell ref="G55:I55"/>
    <mergeCell ref="J55:L55"/>
    <mergeCell ref="M55:O55"/>
    <mergeCell ref="P55:R55"/>
    <mergeCell ref="S55:V5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75" zoomScaleNormal="75" zoomScaleSheetLayoutView="75" workbookViewId="0" topLeftCell="A1">
      <selection activeCell="A1" sqref="A1:U1"/>
    </sheetView>
  </sheetViews>
  <sheetFormatPr defaultColWidth="9.00390625" defaultRowHeight="21.75" customHeight="1"/>
  <cols>
    <col min="1" max="5" width="3.125" style="1" customWidth="1"/>
    <col min="6" max="21" width="5.625" style="1" customWidth="1"/>
    <col min="22" max="16384" width="3.625" style="1" customWidth="1"/>
  </cols>
  <sheetData>
    <row r="1" spans="1:21" ht="24.75" customHeight="1">
      <c r="A1" s="273" t="s">
        <v>236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404"/>
      <c r="O1" s="404"/>
      <c r="P1" s="404"/>
      <c r="Q1" s="404"/>
      <c r="R1" s="404"/>
      <c r="S1" s="404"/>
      <c r="T1" s="404"/>
      <c r="U1" s="404"/>
    </row>
    <row r="2" spans="1:4" ht="21.75" customHeight="1" thickBot="1">
      <c r="A2" s="425" t="s">
        <v>157</v>
      </c>
      <c r="B2" s="240"/>
      <c r="C2" s="240"/>
      <c r="D2" s="240"/>
    </row>
    <row r="3" spans="1:21" ht="21.75" customHeight="1">
      <c r="A3" s="279" t="s">
        <v>237</v>
      </c>
      <c r="B3" s="271"/>
      <c r="C3" s="271"/>
      <c r="D3" s="271"/>
      <c r="E3" s="271"/>
      <c r="F3" s="313" t="s">
        <v>238</v>
      </c>
      <c r="G3" s="414"/>
      <c r="H3" s="279"/>
      <c r="I3" s="313" t="s">
        <v>239</v>
      </c>
      <c r="J3" s="414"/>
      <c r="K3" s="279"/>
      <c r="L3" s="313" t="s">
        <v>240</v>
      </c>
      <c r="M3" s="414"/>
      <c r="N3" s="279"/>
      <c r="O3" s="412" t="s">
        <v>317</v>
      </c>
      <c r="P3" s="413"/>
      <c r="Q3" s="413"/>
      <c r="R3" s="412" t="s">
        <v>318</v>
      </c>
      <c r="S3" s="413"/>
      <c r="T3" s="413"/>
      <c r="U3" s="413"/>
    </row>
    <row r="4" spans="1:21" ht="21.75" customHeight="1">
      <c r="A4" s="334" t="s">
        <v>241</v>
      </c>
      <c r="B4" s="334"/>
      <c r="C4" s="9" t="s">
        <v>242</v>
      </c>
      <c r="D4" s="22" t="s">
        <v>243</v>
      </c>
      <c r="E4" s="12" t="s">
        <v>102</v>
      </c>
      <c r="F4" s="416">
        <f aca="true" t="shared" si="0" ref="F4:F14">IF((SUM(I4:M4))=0,"－",(SUM(I4:M4)))</f>
        <v>28</v>
      </c>
      <c r="G4" s="411"/>
      <c r="H4" s="411"/>
      <c r="I4" s="411" t="s">
        <v>22</v>
      </c>
      <c r="J4" s="411"/>
      <c r="K4" s="411"/>
      <c r="L4" s="411">
        <v>28</v>
      </c>
      <c r="M4" s="411"/>
      <c r="N4" s="411"/>
      <c r="O4" s="411" t="s">
        <v>22</v>
      </c>
      <c r="P4" s="411"/>
      <c r="Q4" s="411"/>
      <c r="R4" s="408" t="s">
        <v>22</v>
      </c>
      <c r="S4" s="408"/>
      <c r="T4" s="408"/>
      <c r="U4" s="408"/>
    </row>
    <row r="5" spans="1:21" ht="21.75" customHeight="1">
      <c r="A5" s="334"/>
      <c r="B5" s="334"/>
      <c r="C5" s="9" t="s">
        <v>242</v>
      </c>
      <c r="D5" s="22" t="s">
        <v>244</v>
      </c>
      <c r="E5" s="12"/>
      <c r="F5" s="415" t="str">
        <f t="shared" si="0"/>
        <v>－</v>
      </c>
      <c r="G5" s="407"/>
      <c r="H5" s="407"/>
      <c r="I5" s="407" t="s">
        <v>22</v>
      </c>
      <c r="J5" s="407"/>
      <c r="K5" s="407"/>
      <c r="L5" s="407" t="s">
        <v>22</v>
      </c>
      <c r="M5" s="407"/>
      <c r="N5" s="407"/>
      <c r="O5" s="407" t="s">
        <v>22</v>
      </c>
      <c r="P5" s="407"/>
      <c r="Q5" s="407"/>
      <c r="R5" s="408" t="s">
        <v>22</v>
      </c>
      <c r="S5" s="408"/>
      <c r="T5" s="408"/>
      <c r="U5" s="408"/>
    </row>
    <row r="6" spans="1:21" ht="21.75" customHeight="1">
      <c r="A6" s="334" t="s">
        <v>100</v>
      </c>
      <c r="B6" s="334"/>
      <c r="C6" s="9" t="s">
        <v>245</v>
      </c>
      <c r="D6" s="22" t="s">
        <v>246</v>
      </c>
      <c r="E6" s="12" t="s">
        <v>102</v>
      </c>
      <c r="F6" s="415">
        <f t="shared" si="0"/>
        <v>84</v>
      </c>
      <c r="G6" s="407"/>
      <c r="H6" s="407"/>
      <c r="I6" s="407">
        <v>36</v>
      </c>
      <c r="J6" s="407"/>
      <c r="K6" s="407"/>
      <c r="L6" s="407">
        <v>48</v>
      </c>
      <c r="M6" s="407"/>
      <c r="N6" s="407"/>
      <c r="O6" s="407" t="s">
        <v>22</v>
      </c>
      <c r="P6" s="407"/>
      <c r="Q6" s="407"/>
      <c r="R6" s="408" t="s">
        <v>22</v>
      </c>
      <c r="S6" s="408"/>
      <c r="T6" s="408"/>
      <c r="U6" s="408"/>
    </row>
    <row r="7" spans="3:21" ht="21.75" customHeight="1">
      <c r="C7" s="9"/>
      <c r="D7" s="22" t="s">
        <v>243</v>
      </c>
      <c r="E7" s="12"/>
      <c r="F7" s="415">
        <f t="shared" si="0"/>
        <v>31</v>
      </c>
      <c r="G7" s="407"/>
      <c r="H7" s="407"/>
      <c r="I7" s="407">
        <v>31</v>
      </c>
      <c r="J7" s="407"/>
      <c r="K7" s="407"/>
      <c r="L7" s="407" t="s">
        <v>22</v>
      </c>
      <c r="M7" s="407"/>
      <c r="N7" s="407"/>
      <c r="O7" s="407" t="s">
        <v>22</v>
      </c>
      <c r="P7" s="407"/>
      <c r="Q7" s="407"/>
      <c r="R7" s="408" t="s">
        <v>22</v>
      </c>
      <c r="S7" s="408"/>
      <c r="T7" s="408"/>
      <c r="U7" s="408"/>
    </row>
    <row r="8" spans="1:21" ht="21.75" customHeight="1">
      <c r="A8" s="334"/>
      <c r="B8" s="334"/>
      <c r="C8" s="9"/>
      <c r="D8" s="22" t="s">
        <v>244</v>
      </c>
      <c r="E8" s="12"/>
      <c r="F8" s="415" t="str">
        <f t="shared" si="0"/>
        <v>－</v>
      </c>
      <c r="G8" s="407"/>
      <c r="H8" s="407"/>
      <c r="I8" s="407" t="s">
        <v>22</v>
      </c>
      <c r="J8" s="407"/>
      <c r="K8" s="407"/>
      <c r="L8" s="407" t="s">
        <v>22</v>
      </c>
      <c r="M8" s="407"/>
      <c r="N8" s="407"/>
      <c r="O8" s="407" t="s">
        <v>22</v>
      </c>
      <c r="P8" s="407"/>
      <c r="Q8" s="407"/>
      <c r="R8" s="408" t="s">
        <v>22</v>
      </c>
      <c r="S8" s="408"/>
      <c r="T8" s="408"/>
      <c r="U8" s="408"/>
    </row>
    <row r="9" spans="1:21" ht="21.75" customHeight="1">
      <c r="A9" s="334"/>
      <c r="B9" s="334"/>
      <c r="C9" s="9" t="s">
        <v>245</v>
      </c>
      <c r="D9" s="22" t="s">
        <v>247</v>
      </c>
      <c r="E9" s="12"/>
      <c r="F9" s="415" t="str">
        <f t="shared" si="0"/>
        <v>－</v>
      </c>
      <c r="G9" s="407"/>
      <c r="H9" s="407"/>
      <c r="I9" s="407" t="s">
        <v>22</v>
      </c>
      <c r="J9" s="407"/>
      <c r="K9" s="407"/>
      <c r="L9" s="407" t="s">
        <v>22</v>
      </c>
      <c r="M9" s="407"/>
      <c r="N9" s="407"/>
      <c r="O9" s="407" t="s">
        <v>22</v>
      </c>
      <c r="P9" s="407"/>
      <c r="Q9" s="407"/>
      <c r="R9" s="408" t="s">
        <v>22</v>
      </c>
      <c r="S9" s="408"/>
      <c r="T9" s="408"/>
      <c r="U9" s="408"/>
    </row>
    <row r="10" spans="1:21" ht="21.75" customHeight="1">
      <c r="A10" s="334"/>
      <c r="B10" s="334"/>
      <c r="C10" s="9" t="s">
        <v>245</v>
      </c>
      <c r="D10" s="22" t="s">
        <v>248</v>
      </c>
      <c r="E10" s="12"/>
      <c r="F10" s="415" t="str">
        <f t="shared" si="0"/>
        <v>－</v>
      </c>
      <c r="G10" s="407"/>
      <c r="H10" s="407"/>
      <c r="I10" s="407" t="s">
        <v>22</v>
      </c>
      <c r="J10" s="407"/>
      <c r="K10" s="407"/>
      <c r="L10" s="407" t="s">
        <v>22</v>
      </c>
      <c r="M10" s="407"/>
      <c r="N10" s="407"/>
      <c r="O10" s="407" t="s">
        <v>22</v>
      </c>
      <c r="P10" s="407"/>
      <c r="Q10" s="407"/>
      <c r="R10" s="408" t="s">
        <v>22</v>
      </c>
      <c r="S10" s="408"/>
      <c r="T10" s="408"/>
      <c r="U10" s="408"/>
    </row>
    <row r="11" spans="1:21" ht="21.75" customHeight="1">
      <c r="A11" s="334"/>
      <c r="B11" s="334"/>
      <c r="C11" s="9" t="s">
        <v>245</v>
      </c>
      <c r="D11" s="22" t="s">
        <v>242</v>
      </c>
      <c r="E11" s="12"/>
      <c r="F11" s="415">
        <f t="shared" si="0"/>
        <v>25</v>
      </c>
      <c r="G11" s="407"/>
      <c r="H11" s="407"/>
      <c r="I11" s="407">
        <v>10</v>
      </c>
      <c r="J11" s="407"/>
      <c r="K11" s="407"/>
      <c r="L11" s="407">
        <v>15</v>
      </c>
      <c r="M11" s="407"/>
      <c r="N11" s="407"/>
      <c r="O11" s="407" t="s">
        <v>22</v>
      </c>
      <c r="P11" s="407"/>
      <c r="Q11" s="407"/>
      <c r="R11" s="408" t="s">
        <v>22</v>
      </c>
      <c r="S11" s="408"/>
      <c r="T11" s="408"/>
      <c r="U11" s="408"/>
    </row>
    <row r="12" spans="1:21" ht="21.75" customHeight="1">
      <c r="A12" s="334"/>
      <c r="B12" s="334"/>
      <c r="C12" s="9" t="s">
        <v>245</v>
      </c>
      <c r="D12" s="22" t="s">
        <v>249</v>
      </c>
      <c r="E12" s="12"/>
      <c r="F12" s="415" t="str">
        <f t="shared" si="0"/>
        <v>－</v>
      </c>
      <c r="G12" s="407"/>
      <c r="H12" s="407"/>
      <c r="I12" s="407" t="s">
        <v>22</v>
      </c>
      <c r="J12" s="407"/>
      <c r="K12" s="407"/>
      <c r="L12" s="407" t="s">
        <v>22</v>
      </c>
      <c r="M12" s="407"/>
      <c r="N12" s="407"/>
      <c r="O12" s="407" t="s">
        <v>22</v>
      </c>
      <c r="P12" s="407"/>
      <c r="Q12" s="407"/>
      <c r="R12" s="408" t="s">
        <v>22</v>
      </c>
      <c r="S12" s="408"/>
      <c r="T12" s="408"/>
      <c r="U12" s="408"/>
    </row>
    <row r="13" spans="1:21" ht="21.75" customHeight="1">
      <c r="A13" s="334"/>
      <c r="B13" s="334"/>
      <c r="C13" s="9" t="s">
        <v>245</v>
      </c>
      <c r="D13" s="22" t="s">
        <v>151</v>
      </c>
      <c r="E13" s="12"/>
      <c r="F13" s="415" t="str">
        <f t="shared" si="0"/>
        <v>－</v>
      </c>
      <c r="G13" s="407"/>
      <c r="H13" s="407"/>
      <c r="I13" s="407" t="s">
        <v>22</v>
      </c>
      <c r="J13" s="407"/>
      <c r="K13" s="407"/>
      <c r="L13" s="407" t="s">
        <v>22</v>
      </c>
      <c r="M13" s="407"/>
      <c r="N13" s="407"/>
      <c r="O13" s="407" t="s">
        <v>22</v>
      </c>
      <c r="P13" s="407"/>
      <c r="Q13" s="407"/>
      <c r="R13" s="408" t="s">
        <v>22</v>
      </c>
      <c r="S13" s="408"/>
      <c r="T13" s="408"/>
      <c r="U13" s="408"/>
    </row>
    <row r="14" spans="1:21" ht="21.75" customHeight="1">
      <c r="A14" s="334"/>
      <c r="B14" s="334"/>
      <c r="C14" s="9" t="s">
        <v>245</v>
      </c>
      <c r="D14" s="22" t="s">
        <v>101</v>
      </c>
      <c r="E14" s="12"/>
      <c r="F14" s="415" t="str">
        <f t="shared" si="0"/>
        <v>－</v>
      </c>
      <c r="G14" s="407"/>
      <c r="H14" s="407"/>
      <c r="I14" s="407" t="s">
        <v>22</v>
      </c>
      <c r="J14" s="407"/>
      <c r="K14" s="407"/>
      <c r="L14" s="407" t="s">
        <v>22</v>
      </c>
      <c r="M14" s="407"/>
      <c r="N14" s="407"/>
      <c r="O14" s="407" t="s">
        <v>22</v>
      </c>
      <c r="P14" s="407"/>
      <c r="Q14" s="407"/>
      <c r="R14" s="408" t="s">
        <v>22</v>
      </c>
      <c r="S14" s="408"/>
      <c r="T14" s="408"/>
      <c r="U14" s="408"/>
    </row>
    <row r="15" spans="1:21" ht="21.75" customHeight="1">
      <c r="A15" s="334"/>
      <c r="B15" s="334"/>
      <c r="C15" s="9" t="s">
        <v>250</v>
      </c>
      <c r="D15" s="22" t="s">
        <v>251</v>
      </c>
      <c r="E15" s="12"/>
      <c r="F15" s="415">
        <v>30</v>
      </c>
      <c r="G15" s="407"/>
      <c r="H15" s="407"/>
      <c r="I15" s="407" t="s">
        <v>336</v>
      </c>
      <c r="J15" s="407"/>
      <c r="K15" s="407"/>
      <c r="L15" s="407" t="s">
        <v>252</v>
      </c>
      <c r="M15" s="407"/>
      <c r="N15" s="407"/>
      <c r="O15" s="417">
        <v>24</v>
      </c>
      <c r="P15" s="417"/>
      <c r="Q15" s="417"/>
      <c r="R15" s="409">
        <v>6</v>
      </c>
      <c r="S15" s="409"/>
      <c r="T15" s="409"/>
      <c r="U15" s="409"/>
    </row>
    <row r="16" spans="1:21" ht="21.75" customHeight="1">
      <c r="A16" s="334"/>
      <c r="B16" s="334"/>
      <c r="C16" s="9" t="s">
        <v>250</v>
      </c>
      <c r="D16" s="22" t="s">
        <v>250</v>
      </c>
      <c r="E16" s="12"/>
      <c r="F16" s="415">
        <v>37</v>
      </c>
      <c r="G16" s="407"/>
      <c r="H16" s="407"/>
      <c r="I16" s="407" t="s">
        <v>252</v>
      </c>
      <c r="J16" s="407"/>
      <c r="K16" s="407"/>
      <c r="L16" s="407" t="s">
        <v>252</v>
      </c>
      <c r="M16" s="407"/>
      <c r="N16" s="407"/>
      <c r="O16" s="417">
        <v>25</v>
      </c>
      <c r="P16" s="417"/>
      <c r="Q16" s="417"/>
      <c r="R16" s="409">
        <v>12</v>
      </c>
      <c r="S16" s="409"/>
      <c r="T16" s="409"/>
      <c r="U16" s="409"/>
    </row>
    <row r="17" spans="1:21" ht="21.75" customHeight="1">
      <c r="A17" s="334"/>
      <c r="B17" s="334"/>
      <c r="C17" s="9" t="s">
        <v>250</v>
      </c>
      <c r="D17" s="22" t="s">
        <v>243</v>
      </c>
      <c r="E17" s="21"/>
      <c r="F17" s="415" t="str">
        <f>IF((SUM(I17:M17))=0,"－",(SUM(I17:M17)))</f>
        <v>－</v>
      </c>
      <c r="G17" s="407"/>
      <c r="H17" s="407"/>
      <c r="I17" s="407" t="s">
        <v>252</v>
      </c>
      <c r="J17" s="407"/>
      <c r="K17" s="407"/>
      <c r="L17" s="407" t="s">
        <v>252</v>
      </c>
      <c r="M17" s="407"/>
      <c r="N17" s="407"/>
      <c r="O17" s="407" t="s">
        <v>22</v>
      </c>
      <c r="P17" s="407"/>
      <c r="Q17" s="407"/>
      <c r="R17" s="408" t="s">
        <v>22</v>
      </c>
      <c r="S17" s="408"/>
      <c r="T17" s="408"/>
      <c r="U17" s="408"/>
    </row>
    <row r="18" spans="1:21" s="7" customFormat="1" ht="21.75" customHeight="1">
      <c r="A18" s="342"/>
      <c r="B18" s="342"/>
      <c r="C18" s="9" t="s">
        <v>250</v>
      </c>
      <c r="D18" s="22" t="s">
        <v>244</v>
      </c>
      <c r="E18" s="12"/>
      <c r="F18" s="415" t="str">
        <f>IF((SUM(I18:M18))=0,"－",(SUM(I18:M18)))</f>
        <v>－</v>
      </c>
      <c r="G18" s="407"/>
      <c r="H18" s="407"/>
      <c r="I18" s="407" t="s">
        <v>252</v>
      </c>
      <c r="J18" s="407"/>
      <c r="K18" s="407"/>
      <c r="L18" s="407" t="s">
        <v>252</v>
      </c>
      <c r="M18" s="407"/>
      <c r="N18" s="407"/>
      <c r="O18" s="407" t="s">
        <v>22</v>
      </c>
      <c r="P18" s="407"/>
      <c r="Q18" s="407"/>
      <c r="R18" s="408" t="s">
        <v>22</v>
      </c>
      <c r="S18" s="408"/>
      <c r="T18" s="408"/>
      <c r="U18" s="408"/>
    </row>
    <row r="19" spans="1:21" ht="21.75" customHeight="1">
      <c r="A19" s="334"/>
      <c r="B19" s="334"/>
      <c r="C19" s="9" t="s">
        <v>250</v>
      </c>
      <c r="D19" s="22" t="s">
        <v>247</v>
      </c>
      <c r="E19" s="21"/>
      <c r="F19" s="415" t="str">
        <f>IF((SUM(I19:M19))=0,"－",(SUM(I19:M19)))</f>
        <v>－</v>
      </c>
      <c r="G19" s="407"/>
      <c r="H19" s="407"/>
      <c r="I19" s="407" t="s">
        <v>252</v>
      </c>
      <c r="J19" s="407"/>
      <c r="K19" s="407"/>
      <c r="L19" s="407" t="s">
        <v>252</v>
      </c>
      <c r="M19" s="407"/>
      <c r="N19" s="407"/>
      <c r="O19" s="407" t="str">
        <f>IF((SUM(R19:V19))=0,"－",(SUM(R19:V19)))</f>
        <v>－</v>
      </c>
      <c r="P19" s="407"/>
      <c r="Q19" s="407"/>
      <c r="R19" s="408" t="s">
        <v>22</v>
      </c>
      <c r="S19" s="408"/>
      <c r="T19" s="408"/>
      <c r="U19" s="408"/>
    </row>
    <row r="20" spans="1:21" s="7" customFormat="1" ht="21.75" customHeight="1" thickBot="1">
      <c r="A20" s="342"/>
      <c r="B20" s="342"/>
      <c r="C20" s="18" t="s">
        <v>250</v>
      </c>
      <c r="D20" s="24" t="s">
        <v>248</v>
      </c>
      <c r="E20" s="19"/>
      <c r="F20" s="405" t="s">
        <v>22</v>
      </c>
      <c r="G20" s="406"/>
      <c r="H20" s="406"/>
      <c r="I20" s="406" t="s">
        <v>252</v>
      </c>
      <c r="J20" s="406"/>
      <c r="K20" s="406"/>
      <c r="L20" s="406" t="s">
        <v>252</v>
      </c>
      <c r="M20" s="406"/>
      <c r="N20" s="406"/>
      <c r="O20" s="406" t="s">
        <v>22</v>
      </c>
      <c r="P20" s="406"/>
      <c r="Q20" s="406"/>
      <c r="R20" s="410" t="s">
        <v>22</v>
      </c>
      <c r="S20" s="410"/>
      <c r="T20" s="410"/>
      <c r="U20" s="410"/>
    </row>
    <row r="21" spans="1:21" ht="21.75" customHeight="1">
      <c r="A21" s="4"/>
      <c r="B21" s="83" t="s">
        <v>337</v>
      </c>
      <c r="C21" s="82"/>
      <c r="D21" s="82"/>
      <c r="E21" s="82"/>
      <c r="F21" s="82"/>
      <c r="G21" s="82"/>
      <c r="H21" s="82"/>
      <c r="I21" s="82"/>
      <c r="J21" s="82"/>
      <c r="K21" s="82"/>
      <c r="R21" s="274" t="s">
        <v>253</v>
      </c>
      <c r="S21" s="274"/>
      <c r="T21" s="274"/>
      <c r="U21" s="274"/>
    </row>
    <row r="22" spans="2:17" ht="24.75" customHeight="1">
      <c r="B22" s="87"/>
      <c r="C22" s="88" t="s">
        <v>319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="87" customFormat="1" ht="21.75" customHeight="1">
      <c r="C23" s="88"/>
    </row>
    <row r="24" spans="1:21" ht="24.75" customHeight="1">
      <c r="A24" s="273" t="s">
        <v>254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404"/>
      <c r="O24" s="404"/>
      <c r="P24" s="404"/>
      <c r="Q24" s="404"/>
      <c r="R24" s="404"/>
      <c r="S24" s="404"/>
      <c r="T24" s="404"/>
      <c r="U24" s="404"/>
    </row>
    <row r="25" spans="1:4" ht="21.75" customHeight="1" thickBot="1">
      <c r="A25" s="425" t="s">
        <v>157</v>
      </c>
      <c r="B25" s="240"/>
      <c r="C25" s="240"/>
      <c r="D25" s="240"/>
    </row>
    <row r="26" spans="1:21" ht="21.75" customHeight="1">
      <c r="A26" s="369" t="s">
        <v>237</v>
      </c>
      <c r="B26" s="370"/>
      <c r="C26" s="370"/>
      <c r="D26" s="370"/>
      <c r="E26" s="370"/>
      <c r="F26" s="363" t="s">
        <v>97</v>
      </c>
      <c r="G26" s="369"/>
      <c r="H26" s="343" t="s">
        <v>255</v>
      </c>
      <c r="I26" s="419"/>
      <c r="J26" s="421" t="s">
        <v>320</v>
      </c>
      <c r="K26" s="422"/>
      <c r="L26" s="421" t="s">
        <v>320</v>
      </c>
      <c r="M26" s="422"/>
      <c r="N26" s="343" t="s">
        <v>256</v>
      </c>
      <c r="O26" s="419"/>
      <c r="P26" s="343" t="s">
        <v>256</v>
      </c>
      <c r="Q26" s="419"/>
      <c r="R26" s="343" t="s">
        <v>256</v>
      </c>
      <c r="S26" s="419"/>
      <c r="T26" s="343" t="s">
        <v>257</v>
      </c>
      <c r="U26" s="344"/>
    </row>
    <row r="27" spans="1:21" ht="21.75" customHeight="1">
      <c r="A27" s="355"/>
      <c r="B27" s="373"/>
      <c r="C27" s="373"/>
      <c r="D27" s="373"/>
      <c r="E27" s="373"/>
      <c r="F27" s="365"/>
      <c r="G27" s="393"/>
      <c r="H27" s="336" t="s">
        <v>258</v>
      </c>
      <c r="I27" s="420"/>
      <c r="J27" s="423" t="s">
        <v>259</v>
      </c>
      <c r="K27" s="424"/>
      <c r="L27" s="423" t="s">
        <v>260</v>
      </c>
      <c r="M27" s="424"/>
      <c r="N27" s="336" t="s">
        <v>261</v>
      </c>
      <c r="O27" s="420"/>
      <c r="P27" s="336" t="s">
        <v>262</v>
      </c>
      <c r="Q27" s="420"/>
      <c r="R27" s="336" t="s">
        <v>263</v>
      </c>
      <c r="S27" s="420"/>
      <c r="T27" s="336" t="s">
        <v>264</v>
      </c>
      <c r="U27" s="337"/>
    </row>
    <row r="28" spans="1:21" ht="21.75" customHeight="1">
      <c r="A28" s="297" t="s">
        <v>241</v>
      </c>
      <c r="B28" s="297"/>
      <c r="C28" s="14" t="s">
        <v>242</v>
      </c>
      <c r="D28" s="23" t="s">
        <v>243</v>
      </c>
      <c r="E28" s="12" t="s">
        <v>102</v>
      </c>
      <c r="F28" s="416">
        <f aca="true" t="shared" si="1" ref="F28:F43">IF((SUM(H28:T28))=0,"－",(SUM(H28:T28)))</f>
        <v>28</v>
      </c>
      <c r="G28" s="411"/>
      <c r="H28" s="411" t="s">
        <v>22</v>
      </c>
      <c r="I28" s="411"/>
      <c r="J28" s="407" t="s">
        <v>22</v>
      </c>
      <c r="K28" s="407"/>
      <c r="L28" s="407" t="s">
        <v>22</v>
      </c>
      <c r="M28" s="407"/>
      <c r="N28" s="411">
        <v>12</v>
      </c>
      <c r="O28" s="411"/>
      <c r="P28" s="411">
        <v>16</v>
      </c>
      <c r="Q28" s="411"/>
      <c r="R28" s="411" t="s">
        <v>22</v>
      </c>
      <c r="S28" s="411"/>
      <c r="T28" s="411" t="s">
        <v>22</v>
      </c>
      <c r="U28" s="411"/>
    </row>
    <row r="29" spans="1:21" ht="21.75" customHeight="1">
      <c r="A29" s="297"/>
      <c r="B29" s="297"/>
      <c r="C29" s="14" t="s">
        <v>242</v>
      </c>
      <c r="D29" s="23" t="s">
        <v>244</v>
      </c>
      <c r="E29" s="12"/>
      <c r="F29" s="415" t="str">
        <f t="shared" si="1"/>
        <v>－</v>
      </c>
      <c r="G29" s="407"/>
      <c r="H29" s="407" t="s">
        <v>22</v>
      </c>
      <c r="I29" s="407"/>
      <c r="J29" s="407" t="s">
        <v>22</v>
      </c>
      <c r="K29" s="407"/>
      <c r="L29" s="407" t="s">
        <v>22</v>
      </c>
      <c r="M29" s="407"/>
      <c r="N29" s="407" t="s">
        <v>22</v>
      </c>
      <c r="O29" s="407"/>
      <c r="P29" s="407" t="s">
        <v>22</v>
      </c>
      <c r="Q29" s="407"/>
      <c r="R29" s="418" t="s">
        <v>22</v>
      </c>
      <c r="S29" s="418"/>
      <c r="T29" s="418" t="s">
        <v>22</v>
      </c>
      <c r="U29" s="418"/>
    </row>
    <row r="30" spans="1:21" ht="21.75" customHeight="1">
      <c r="A30" s="297" t="s">
        <v>100</v>
      </c>
      <c r="B30" s="297"/>
      <c r="C30" s="14" t="s">
        <v>245</v>
      </c>
      <c r="D30" s="23" t="s">
        <v>246</v>
      </c>
      <c r="E30" s="12" t="s">
        <v>102</v>
      </c>
      <c r="F30" s="415">
        <f t="shared" si="1"/>
        <v>84</v>
      </c>
      <c r="G30" s="407"/>
      <c r="H30" s="407" t="s">
        <v>22</v>
      </c>
      <c r="I30" s="407"/>
      <c r="J30" s="407" t="s">
        <v>22</v>
      </c>
      <c r="K30" s="407"/>
      <c r="L30" s="407" t="s">
        <v>22</v>
      </c>
      <c r="M30" s="407"/>
      <c r="N30" s="407" t="s">
        <v>22</v>
      </c>
      <c r="O30" s="407"/>
      <c r="P30" s="407" t="s">
        <v>22</v>
      </c>
      <c r="Q30" s="407"/>
      <c r="R30" s="418" t="s">
        <v>22</v>
      </c>
      <c r="S30" s="418"/>
      <c r="T30" s="418">
        <v>84</v>
      </c>
      <c r="U30" s="418"/>
    </row>
    <row r="31" spans="1:21" ht="21.75" customHeight="1">
      <c r="A31" s="426"/>
      <c r="B31" s="426"/>
      <c r="C31" s="14"/>
      <c r="D31" s="23" t="s">
        <v>243</v>
      </c>
      <c r="E31" s="12"/>
      <c r="F31" s="415">
        <f t="shared" si="1"/>
        <v>31</v>
      </c>
      <c r="G31" s="407"/>
      <c r="H31" s="407" t="s">
        <v>22</v>
      </c>
      <c r="I31" s="407"/>
      <c r="J31" s="407" t="s">
        <v>22</v>
      </c>
      <c r="K31" s="407"/>
      <c r="L31" s="407" t="s">
        <v>22</v>
      </c>
      <c r="M31" s="407"/>
      <c r="N31" s="407" t="s">
        <v>22</v>
      </c>
      <c r="O31" s="407"/>
      <c r="P31" s="407" t="s">
        <v>22</v>
      </c>
      <c r="Q31" s="407"/>
      <c r="R31" s="418" t="s">
        <v>22</v>
      </c>
      <c r="S31" s="418"/>
      <c r="T31" s="418">
        <v>31</v>
      </c>
      <c r="U31" s="418"/>
    </row>
    <row r="32" spans="1:21" ht="21.75" customHeight="1">
      <c r="A32" s="297"/>
      <c r="B32" s="297"/>
      <c r="C32" s="14"/>
      <c r="D32" s="23" t="s">
        <v>244</v>
      </c>
      <c r="E32" s="12"/>
      <c r="F32" s="415" t="str">
        <f t="shared" si="1"/>
        <v>－</v>
      </c>
      <c r="G32" s="407"/>
      <c r="H32" s="407" t="s">
        <v>22</v>
      </c>
      <c r="I32" s="407"/>
      <c r="J32" s="407" t="s">
        <v>22</v>
      </c>
      <c r="K32" s="407"/>
      <c r="L32" s="407" t="s">
        <v>22</v>
      </c>
      <c r="M32" s="407"/>
      <c r="N32" s="407" t="s">
        <v>22</v>
      </c>
      <c r="O32" s="407"/>
      <c r="P32" s="407" t="s">
        <v>22</v>
      </c>
      <c r="Q32" s="407"/>
      <c r="R32" s="418" t="s">
        <v>22</v>
      </c>
      <c r="S32" s="418"/>
      <c r="T32" s="418" t="s">
        <v>22</v>
      </c>
      <c r="U32" s="418"/>
    </row>
    <row r="33" spans="1:21" ht="21.75" customHeight="1">
      <c r="A33" s="297"/>
      <c r="B33" s="297"/>
      <c r="C33" s="14" t="s">
        <v>245</v>
      </c>
      <c r="D33" s="23" t="s">
        <v>247</v>
      </c>
      <c r="E33" s="12"/>
      <c r="F33" s="415" t="str">
        <f t="shared" si="1"/>
        <v>－</v>
      </c>
      <c r="G33" s="407"/>
      <c r="H33" s="407" t="s">
        <v>22</v>
      </c>
      <c r="I33" s="407"/>
      <c r="J33" s="407" t="s">
        <v>22</v>
      </c>
      <c r="K33" s="407"/>
      <c r="L33" s="407" t="s">
        <v>22</v>
      </c>
      <c r="M33" s="407"/>
      <c r="N33" s="407" t="s">
        <v>22</v>
      </c>
      <c r="O33" s="407"/>
      <c r="P33" s="407" t="s">
        <v>22</v>
      </c>
      <c r="Q33" s="407"/>
      <c r="R33" s="418" t="s">
        <v>22</v>
      </c>
      <c r="S33" s="418"/>
      <c r="T33" s="418" t="s">
        <v>22</v>
      </c>
      <c r="U33" s="418"/>
    </row>
    <row r="34" spans="1:21" ht="21.75" customHeight="1">
      <c r="A34" s="297"/>
      <c r="B34" s="297"/>
      <c r="C34" s="14" t="s">
        <v>245</v>
      </c>
      <c r="D34" s="23" t="s">
        <v>248</v>
      </c>
      <c r="E34" s="12"/>
      <c r="F34" s="415" t="str">
        <f t="shared" si="1"/>
        <v>－</v>
      </c>
      <c r="G34" s="407"/>
      <c r="H34" s="407" t="s">
        <v>22</v>
      </c>
      <c r="I34" s="407"/>
      <c r="J34" s="407" t="s">
        <v>22</v>
      </c>
      <c r="K34" s="407"/>
      <c r="L34" s="407" t="s">
        <v>22</v>
      </c>
      <c r="M34" s="407"/>
      <c r="N34" s="407" t="s">
        <v>22</v>
      </c>
      <c r="O34" s="407"/>
      <c r="P34" s="407" t="s">
        <v>22</v>
      </c>
      <c r="Q34" s="407"/>
      <c r="R34" s="418" t="s">
        <v>22</v>
      </c>
      <c r="S34" s="418"/>
      <c r="T34" s="418" t="s">
        <v>22</v>
      </c>
      <c r="U34" s="418"/>
    </row>
    <row r="35" spans="1:21" ht="21.75" customHeight="1">
      <c r="A35" s="297"/>
      <c r="B35" s="297"/>
      <c r="C35" s="14" t="s">
        <v>245</v>
      </c>
      <c r="D35" s="23" t="s">
        <v>242</v>
      </c>
      <c r="E35" s="12"/>
      <c r="F35" s="415">
        <f t="shared" si="1"/>
        <v>25</v>
      </c>
      <c r="G35" s="407"/>
      <c r="H35" s="407" t="s">
        <v>22</v>
      </c>
      <c r="I35" s="407"/>
      <c r="J35" s="407" t="s">
        <v>22</v>
      </c>
      <c r="K35" s="407"/>
      <c r="L35" s="407" t="s">
        <v>22</v>
      </c>
      <c r="M35" s="407"/>
      <c r="N35" s="407" t="s">
        <v>22</v>
      </c>
      <c r="O35" s="407"/>
      <c r="P35" s="407" t="s">
        <v>22</v>
      </c>
      <c r="Q35" s="407"/>
      <c r="R35" s="418">
        <v>25</v>
      </c>
      <c r="S35" s="418"/>
      <c r="T35" s="418" t="s">
        <v>22</v>
      </c>
      <c r="U35" s="418"/>
    </row>
    <row r="36" spans="1:21" ht="21.75" customHeight="1">
      <c r="A36" s="297"/>
      <c r="B36" s="297"/>
      <c r="C36" s="14" t="s">
        <v>245</v>
      </c>
      <c r="D36" s="23" t="s">
        <v>249</v>
      </c>
      <c r="E36" s="12"/>
      <c r="F36" s="415" t="str">
        <f t="shared" si="1"/>
        <v>－</v>
      </c>
      <c r="G36" s="407"/>
      <c r="H36" s="407" t="s">
        <v>22</v>
      </c>
      <c r="I36" s="407"/>
      <c r="J36" s="407" t="s">
        <v>22</v>
      </c>
      <c r="K36" s="407"/>
      <c r="L36" s="407" t="s">
        <v>22</v>
      </c>
      <c r="M36" s="407"/>
      <c r="N36" s="407" t="s">
        <v>22</v>
      </c>
      <c r="O36" s="407"/>
      <c r="P36" s="407" t="s">
        <v>22</v>
      </c>
      <c r="Q36" s="407"/>
      <c r="R36" s="418" t="s">
        <v>22</v>
      </c>
      <c r="S36" s="418"/>
      <c r="T36" s="418" t="s">
        <v>22</v>
      </c>
      <c r="U36" s="418"/>
    </row>
    <row r="37" spans="1:21" ht="21.75" customHeight="1">
      <c r="A37" s="297"/>
      <c r="B37" s="297"/>
      <c r="C37" s="14" t="s">
        <v>245</v>
      </c>
      <c r="D37" s="23" t="s">
        <v>151</v>
      </c>
      <c r="E37" s="12"/>
      <c r="F37" s="415" t="str">
        <f t="shared" si="1"/>
        <v>－</v>
      </c>
      <c r="G37" s="407"/>
      <c r="H37" s="407" t="s">
        <v>22</v>
      </c>
      <c r="I37" s="407"/>
      <c r="J37" s="407" t="s">
        <v>22</v>
      </c>
      <c r="K37" s="407"/>
      <c r="L37" s="407" t="s">
        <v>22</v>
      </c>
      <c r="M37" s="407"/>
      <c r="N37" s="407" t="s">
        <v>22</v>
      </c>
      <c r="O37" s="407"/>
      <c r="P37" s="407" t="s">
        <v>22</v>
      </c>
      <c r="Q37" s="407"/>
      <c r="R37" s="418" t="s">
        <v>22</v>
      </c>
      <c r="S37" s="418"/>
      <c r="T37" s="418" t="s">
        <v>22</v>
      </c>
      <c r="U37" s="418"/>
    </row>
    <row r="38" spans="1:21" ht="21.75" customHeight="1">
      <c r="A38" s="297"/>
      <c r="B38" s="297"/>
      <c r="C38" s="14" t="s">
        <v>245</v>
      </c>
      <c r="D38" s="23" t="s">
        <v>101</v>
      </c>
      <c r="E38" s="12"/>
      <c r="F38" s="415" t="str">
        <f t="shared" si="1"/>
        <v>－</v>
      </c>
      <c r="G38" s="407"/>
      <c r="H38" s="407" t="s">
        <v>22</v>
      </c>
      <c r="I38" s="407"/>
      <c r="J38" s="407" t="s">
        <v>22</v>
      </c>
      <c r="K38" s="407"/>
      <c r="L38" s="407" t="s">
        <v>22</v>
      </c>
      <c r="M38" s="407"/>
      <c r="N38" s="407" t="s">
        <v>22</v>
      </c>
      <c r="O38" s="407"/>
      <c r="P38" s="407" t="s">
        <v>22</v>
      </c>
      <c r="Q38" s="407"/>
      <c r="R38" s="418" t="s">
        <v>22</v>
      </c>
      <c r="S38" s="418"/>
      <c r="T38" s="418" t="s">
        <v>22</v>
      </c>
      <c r="U38" s="418"/>
    </row>
    <row r="39" spans="1:21" ht="21.75" customHeight="1">
      <c r="A39" s="297"/>
      <c r="B39" s="297"/>
      <c r="C39" s="14" t="s">
        <v>250</v>
      </c>
      <c r="D39" s="23" t="s">
        <v>251</v>
      </c>
      <c r="E39" s="12"/>
      <c r="F39" s="415">
        <f t="shared" si="1"/>
        <v>30</v>
      </c>
      <c r="G39" s="407"/>
      <c r="H39" s="407" t="s">
        <v>22</v>
      </c>
      <c r="I39" s="407"/>
      <c r="J39" s="407" t="s">
        <v>22</v>
      </c>
      <c r="K39" s="407"/>
      <c r="L39" s="407" t="s">
        <v>22</v>
      </c>
      <c r="M39" s="407"/>
      <c r="N39" s="407" t="s">
        <v>22</v>
      </c>
      <c r="O39" s="407"/>
      <c r="P39" s="407" t="s">
        <v>22</v>
      </c>
      <c r="Q39" s="407"/>
      <c r="R39" s="418" t="s">
        <v>22</v>
      </c>
      <c r="S39" s="418"/>
      <c r="T39" s="418">
        <v>30</v>
      </c>
      <c r="U39" s="418"/>
    </row>
    <row r="40" spans="1:21" ht="21.75" customHeight="1">
      <c r="A40" s="297"/>
      <c r="B40" s="297"/>
      <c r="C40" s="14" t="s">
        <v>250</v>
      </c>
      <c r="D40" s="23" t="s">
        <v>250</v>
      </c>
      <c r="E40" s="12"/>
      <c r="F40" s="415">
        <f t="shared" si="1"/>
        <v>37</v>
      </c>
      <c r="G40" s="407"/>
      <c r="H40" s="407" t="s">
        <v>22</v>
      </c>
      <c r="I40" s="407"/>
      <c r="J40" s="407" t="s">
        <v>22</v>
      </c>
      <c r="K40" s="407"/>
      <c r="L40" s="407" t="s">
        <v>22</v>
      </c>
      <c r="M40" s="407"/>
      <c r="N40" s="407" t="s">
        <v>22</v>
      </c>
      <c r="O40" s="407"/>
      <c r="P40" s="407" t="s">
        <v>22</v>
      </c>
      <c r="Q40" s="407"/>
      <c r="R40" s="418" t="s">
        <v>22</v>
      </c>
      <c r="S40" s="418"/>
      <c r="T40" s="418">
        <v>37</v>
      </c>
      <c r="U40" s="418"/>
    </row>
    <row r="41" spans="1:22" ht="21.75" customHeight="1">
      <c r="A41" s="297"/>
      <c r="B41" s="297"/>
      <c r="C41" s="14" t="s">
        <v>250</v>
      </c>
      <c r="D41" s="23" t="s">
        <v>243</v>
      </c>
      <c r="E41" s="12"/>
      <c r="F41" s="415" t="str">
        <f t="shared" si="1"/>
        <v>－</v>
      </c>
      <c r="G41" s="407"/>
      <c r="H41" s="407" t="s">
        <v>22</v>
      </c>
      <c r="I41" s="407"/>
      <c r="J41" s="407" t="s">
        <v>22</v>
      </c>
      <c r="K41" s="407"/>
      <c r="L41" s="407" t="s">
        <v>22</v>
      </c>
      <c r="M41" s="407"/>
      <c r="N41" s="407" t="s">
        <v>22</v>
      </c>
      <c r="O41" s="407"/>
      <c r="P41" s="407" t="s">
        <v>22</v>
      </c>
      <c r="Q41" s="407"/>
      <c r="R41" s="418" t="s">
        <v>22</v>
      </c>
      <c r="S41" s="418"/>
      <c r="T41" s="418" t="s">
        <v>22</v>
      </c>
      <c r="U41" s="418"/>
      <c r="V41" s="7"/>
    </row>
    <row r="42" spans="1:22" s="7" customFormat="1" ht="21.75" customHeight="1">
      <c r="A42" s="297"/>
      <c r="B42" s="297"/>
      <c r="C42" s="14" t="s">
        <v>250</v>
      </c>
      <c r="D42" s="23" t="s">
        <v>244</v>
      </c>
      <c r="E42" s="12"/>
      <c r="F42" s="415" t="str">
        <f t="shared" si="1"/>
        <v>－</v>
      </c>
      <c r="G42" s="407"/>
      <c r="H42" s="407" t="s">
        <v>22</v>
      </c>
      <c r="I42" s="407"/>
      <c r="J42" s="407" t="s">
        <v>22</v>
      </c>
      <c r="K42" s="407"/>
      <c r="L42" s="407" t="s">
        <v>22</v>
      </c>
      <c r="M42" s="407"/>
      <c r="N42" s="407" t="s">
        <v>22</v>
      </c>
      <c r="O42" s="407"/>
      <c r="P42" s="407" t="s">
        <v>22</v>
      </c>
      <c r="Q42" s="407"/>
      <c r="R42" s="418" t="s">
        <v>22</v>
      </c>
      <c r="S42" s="418"/>
      <c r="T42" s="418" t="s">
        <v>22</v>
      </c>
      <c r="U42" s="418"/>
      <c r="V42" s="1"/>
    </row>
    <row r="43" spans="1:22" ht="21.75" customHeight="1">
      <c r="A43" s="297"/>
      <c r="B43" s="297"/>
      <c r="C43" s="86" t="s">
        <v>250</v>
      </c>
      <c r="D43" s="23" t="s">
        <v>247</v>
      </c>
      <c r="E43" s="95"/>
      <c r="F43" s="415" t="str">
        <f t="shared" si="1"/>
        <v>－</v>
      </c>
      <c r="G43" s="418"/>
      <c r="H43" s="407" t="s">
        <v>22</v>
      </c>
      <c r="I43" s="407"/>
      <c r="J43" s="407" t="s">
        <v>22</v>
      </c>
      <c r="K43" s="407"/>
      <c r="L43" s="407" t="s">
        <v>22</v>
      </c>
      <c r="M43" s="407"/>
      <c r="N43" s="407" t="s">
        <v>22</v>
      </c>
      <c r="O43" s="407"/>
      <c r="P43" s="407" t="s">
        <v>22</v>
      </c>
      <c r="Q43" s="407"/>
      <c r="R43" s="418" t="s">
        <v>22</v>
      </c>
      <c r="S43" s="418"/>
      <c r="T43" s="418" t="s">
        <v>22</v>
      </c>
      <c r="U43" s="418"/>
      <c r="V43" s="7"/>
    </row>
    <row r="44" spans="1:21" s="7" customFormat="1" ht="21.75" customHeight="1" thickBot="1">
      <c r="A44" s="291"/>
      <c r="B44" s="291"/>
      <c r="C44" s="93" t="s">
        <v>250</v>
      </c>
      <c r="D44" s="115" t="s">
        <v>248</v>
      </c>
      <c r="E44" s="95"/>
      <c r="F44" s="405" t="s">
        <v>22</v>
      </c>
      <c r="G44" s="406"/>
      <c r="H44" s="406" t="s">
        <v>22</v>
      </c>
      <c r="I44" s="406"/>
      <c r="J44" s="406" t="s">
        <v>22</v>
      </c>
      <c r="K44" s="406"/>
      <c r="L44" s="406" t="s">
        <v>22</v>
      </c>
      <c r="M44" s="406"/>
      <c r="N44" s="406" t="s">
        <v>22</v>
      </c>
      <c r="O44" s="406"/>
      <c r="P44" s="406" t="s">
        <v>22</v>
      </c>
      <c r="Q44" s="406"/>
      <c r="R44" s="406" t="s">
        <v>22</v>
      </c>
      <c r="S44" s="406"/>
      <c r="T44" s="406" t="s">
        <v>22</v>
      </c>
      <c r="U44" s="406"/>
    </row>
    <row r="45" spans="1:21" ht="21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84"/>
      <c r="L45" s="85"/>
      <c r="M45" s="85"/>
      <c r="R45" s="274" t="s">
        <v>253</v>
      </c>
      <c r="S45" s="274"/>
      <c r="T45" s="274"/>
      <c r="U45" s="274"/>
    </row>
  </sheetData>
  <mergeCells count="282">
    <mergeCell ref="L4:N4"/>
    <mergeCell ref="L5:N5"/>
    <mergeCell ref="L6:N6"/>
    <mergeCell ref="L7:N7"/>
    <mergeCell ref="I4:K4"/>
    <mergeCell ref="I5:K5"/>
    <mergeCell ref="I6:K6"/>
    <mergeCell ref="I7:K7"/>
    <mergeCell ref="L41:M41"/>
    <mergeCell ref="L42:M42"/>
    <mergeCell ref="N29:O29"/>
    <mergeCell ref="N30:O30"/>
    <mergeCell ref="N31:O31"/>
    <mergeCell ref="N32:O32"/>
    <mergeCell ref="N33:O33"/>
    <mergeCell ref="N34:O34"/>
    <mergeCell ref="N35:O35"/>
    <mergeCell ref="N36:O36"/>
    <mergeCell ref="L37:M37"/>
    <mergeCell ref="L38:M38"/>
    <mergeCell ref="L39:M39"/>
    <mergeCell ref="L40:M40"/>
    <mergeCell ref="L33:M33"/>
    <mergeCell ref="L34:M34"/>
    <mergeCell ref="L35:M35"/>
    <mergeCell ref="L36:M36"/>
    <mergeCell ref="L29:M29"/>
    <mergeCell ref="L30:M30"/>
    <mergeCell ref="L31:M31"/>
    <mergeCell ref="L32:M32"/>
    <mergeCell ref="J36:K36"/>
    <mergeCell ref="J37:K37"/>
    <mergeCell ref="J38:K38"/>
    <mergeCell ref="J39:K39"/>
    <mergeCell ref="N44:O44"/>
    <mergeCell ref="P44:Q44"/>
    <mergeCell ref="R44:S44"/>
    <mergeCell ref="T44:U44"/>
    <mergeCell ref="F44:G44"/>
    <mergeCell ref="H44:I44"/>
    <mergeCell ref="J44:K44"/>
    <mergeCell ref="L44:M44"/>
    <mergeCell ref="A43:B43"/>
    <mergeCell ref="A29:B29"/>
    <mergeCell ref="A41:B41"/>
    <mergeCell ref="A32:B32"/>
    <mergeCell ref="A33:B33"/>
    <mergeCell ref="A34:B34"/>
    <mergeCell ref="A35:B35"/>
    <mergeCell ref="A30:B30"/>
    <mergeCell ref="A31:B31"/>
    <mergeCell ref="H26:I26"/>
    <mergeCell ref="H27:I27"/>
    <mergeCell ref="A2:D2"/>
    <mergeCell ref="A44:B44"/>
    <mergeCell ref="A36:B36"/>
    <mergeCell ref="A37:B37"/>
    <mergeCell ref="A38:B38"/>
    <mergeCell ref="A39:B39"/>
    <mergeCell ref="A42:B42"/>
    <mergeCell ref="A40:B40"/>
    <mergeCell ref="A11:B11"/>
    <mergeCell ref="A12:B12"/>
    <mergeCell ref="A26:E27"/>
    <mergeCell ref="A28:B28"/>
    <mergeCell ref="A15:B15"/>
    <mergeCell ref="A16:B16"/>
    <mergeCell ref="A17:B17"/>
    <mergeCell ref="A20:B20"/>
    <mergeCell ref="A18:B18"/>
    <mergeCell ref="A25:D25"/>
    <mergeCell ref="A4:B4"/>
    <mergeCell ref="A19:B19"/>
    <mergeCell ref="A5:B5"/>
    <mergeCell ref="A3:E3"/>
    <mergeCell ref="A13:B13"/>
    <mergeCell ref="A14:B14"/>
    <mergeCell ref="A6:B6"/>
    <mergeCell ref="A8:B8"/>
    <mergeCell ref="A9:B9"/>
    <mergeCell ref="A10:B10"/>
    <mergeCell ref="F28:G28"/>
    <mergeCell ref="F43:G43"/>
    <mergeCell ref="F26:G27"/>
    <mergeCell ref="F37:G37"/>
    <mergeCell ref="F38:G38"/>
    <mergeCell ref="F29:G29"/>
    <mergeCell ref="F30:G30"/>
    <mergeCell ref="F31:G31"/>
    <mergeCell ref="F32:G32"/>
    <mergeCell ref="F33:G33"/>
    <mergeCell ref="F34:G34"/>
    <mergeCell ref="F35:G35"/>
    <mergeCell ref="F36:G36"/>
    <mergeCell ref="F39:G39"/>
    <mergeCell ref="F40:G40"/>
    <mergeCell ref="F41:G41"/>
    <mergeCell ref="F42:G42"/>
    <mergeCell ref="H43:I43"/>
    <mergeCell ref="H41:I41"/>
    <mergeCell ref="H42:I42"/>
    <mergeCell ref="H40:I40"/>
    <mergeCell ref="J42:K42"/>
    <mergeCell ref="J31:K31"/>
    <mergeCell ref="H39:I39"/>
    <mergeCell ref="H29:I29"/>
    <mergeCell ref="H30:I30"/>
    <mergeCell ref="H31:I31"/>
    <mergeCell ref="H32:I32"/>
    <mergeCell ref="H36:I36"/>
    <mergeCell ref="H37:I37"/>
    <mergeCell ref="H38:I38"/>
    <mergeCell ref="H28:I28"/>
    <mergeCell ref="H35:I35"/>
    <mergeCell ref="J40:K40"/>
    <mergeCell ref="J41:K41"/>
    <mergeCell ref="H33:I33"/>
    <mergeCell ref="H34:I34"/>
    <mergeCell ref="J32:K32"/>
    <mergeCell ref="J33:K33"/>
    <mergeCell ref="J34:K34"/>
    <mergeCell ref="J35:K35"/>
    <mergeCell ref="L43:M43"/>
    <mergeCell ref="J26:K26"/>
    <mergeCell ref="J27:K27"/>
    <mergeCell ref="L26:M26"/>
    <mergeCell ref="L27:M27"/>
    <mergeCell ref="L28:M28"/>
    <mergeCell ref="J28:K28"/>
    <mergeCell ref="J29:K29"/>
    <mergeCell ref="J30:K30"/>
    <mergeCell ref="J43:K43"/>
    <mergeCell ref="T26:U26"/>
    <mergeCell ref="T27:U27"/>
    <mergeCell ref="P27:Q27"/>
    <mergeCell ref="T28:U28"/>
    <mergeCell ref="P28:Q28"/>
    <mergeCell ref="N26:O26"/>
    <mergeCell ref="N27:O27"/>
    <mergeCell ref="P26:Q26"/>
    <mergeCell ref="R28:S28"/>
    <mergeCell ref="R26:S26"/>
    <mergeCell ref="R27:S27"/>
    <mergeCell ref="N28:O28"/>
    <mergeCell ref="N38:O38"/>
    <mergeCell ref="N39:O39"/>
    <mergeCell ref="P33:Q33"/>
    <mergeCell ref="P34:Q34"/>
    <mergeCell ref="N37:O37"/>
    <mergeCell ref="P35:Q35"/>
    <mergeCell ref="P36:Q36"/>
    <mergeCell ref="P37:Q37"/>
    <mergeCell ref="P38:Q38"/>
    <mergeCell ref="P39:Q39"/>
    <mergeCell ref="P29:Q29"/>
    <mergeCell ref="P30:Q30"/>
    <mergeCell ref="P31:Q31"/>
    <mergeCell ref="P32:Q32"/>
    <mergeCell ref="N40:O40"/>
    <mergeCell ref="N41:O41"/>
    <mergeCell ref="N42:O42"/>
    <mergeCell ref="P43:Q43"/>
    <mergeCell ref="N43:O43"/>
    <mergeCell ref="P42:Q42"/>
    <mergeCell ref="P40:Q40"/>
    <mergeCell ref="P41:Q41"/>
    <mergeCell ref="T33:U33"/>
    <mergeCell ref="T34:U34"/>
    <mergeCell ref="R43:S43"/>
    <mergeCell ref="R29:S29"/>
    <mergeCell ref="R30:S30"/>
    <mergeCell ref="R31:S31"/>
    <mergeCell ref="R32:S32"/>
    <mergeCell ref="R33:S33"/>
    <mergeCell ref="R34:S34"/>
    <mergeCell ref="R35:S35"/>
    <mergeCell ref="T29:U29"/>
    <mergeCell ref="T30:U30"/>
    <mergeCell ref="T31:U31"/>
    <mergeCell ref="T32:U32"/>
    <mergeCell ref="R42:S42"/>
    <mergeCell ref="T35:U35"/>
    <mergeCell ref="R40:S40"/>
    <mergeCell ref="R37:S37"/>
    <mergeCell ref="R38:S38"/>
    <mergeCell ref="R39:S39"/>
    <mergeCell ref="R36:S36"/>
    <mergeCell ref="T36:U36"/>
    <mergeCell ref="T37:U37"/>
    <mergeCell ref="T38:U38"/>
    <mergeCell ref="L16:N16"/>
    <mergeCell ref="O16:Q16"/>
    <mergeCell ref="L17:N17"/>
    <mergeCell ref="R45:U45"/>
    <mergeCell ref="T39:U39"/>
    <mergeCell ref="T40:U40"/>
    <mergeCell ref="T41:U41"/>
    <mergeCell ref="T42:U42"/>
    <mergeCell ref="T43:U43"/>
    <mergeCell ref="R41:S41"/>
    <mergeCell ref="L14:N14"/>
    <mergeCell ref="L15:N15"/>
    <mergeCell ref="R15:U15"/>
    <mergeCell ref="O13:Q13"/>
    <mergeCell ref="O14:Q14"/>
    <mergeCell ref="O15:Q15"/>
    <mergeCell ref="R13:U13"/>
    <mergeCell ref="R14:U14"/>
    <mergeCell ref="L10:N10"/>
    <mergeCell ref="L11:N11"/>
    <mergeCell ref="L12:N12"/>
    <mergeCell ref="L13:N13"/>
    <mergeCell ref="O10:Q10"/>
    <mergeCell ref="O11:Q11"/>
    <mergeCell ref="R12:U12"/>
    <mergeCell ref="F3:H3"/>
    <mergeCell ref="F4:H4"/>
    <mergeCell ref="F11:H11"/>
    <mergeCell ref="F12:H12"/>
    <mergeCell ref="I10:K10"/>
    <mergeCell ref="I11:K11"/>
    <mergeCell ref="I8:K8"/>
    <mergeCell ref="F19:H19"/>
    <mergeCell ref="F5:H5"/>
    <mergeCell ref="F6:H6"/>
    <mergeCell ref="F7:H7"/>
    <mergeCell ref="F8:H8"/>
    <mergeCell ref="F9:H9"/>
    <mergeCell ref="F10:H10"/>
    <mergeCell ref="F15:H15"/>
    <mergeCell ref="F17:H17"/>
    <mergeCell ref="F18:H18"/>
    <mergeCell ref="F13:H13"/>
    <mergeCell ref="F14:H14"/>
    <mergeCell ref="F16:H16"/>
    <mergeCell ref="I17:K17"/>
    <mergeCell ref="I18:K18"/>
    <mergeCell ref="I12:K12"/>
    <mergeCell ref="I13:K13"/>
    <mergeCell ref="I14:K14"/>
    <mergeCell ref="I15:K15"/>
    <mergeCell ref="I16:K16"/>
    <mergeCell ref="I9:K9"/>
    <mergeCell ref="R3:U3"/>
    <mergeCell ref="I3:K3"/>
    <mergeCell ref="L3:N3"/>
    <mergeCell ref="O3:Q3"/>
    <mergeCell ref="R6:U6"/>
    <mergeCell ref="R7:U7"/>
    <mergeCell ref="R8:U8"/>
    <mergeCell ref="R9:U9"/>
    <mergeCell ref="L8:N8"/>
    <mergeCell ref="L18:N18"/>
    <mergeCell ref="L20:N20"/>
    <mergeCell ref="O4:Q4"/>
    <mergeCell ref="O5:Q5"/>
    <mergeCell ref="O6:Q6"/>
    <mergeCell ref="O7:Q7"/>
    <mergeCell ref="O8:Q8"/>
    <mergeCell ref="O9:Q9"/>
    <mergeCell ref="L9:N9"/>
    <mergeCell ref="O17:Q17"/>
    <mergeCell ref="O18:Q18"/>
    <mergeCell ref="O20:Q20"/>
    <mergeCell ref="R4:U4"/>
    <mergeCell ref="O12:Q12"/>
    <mergeCell ref="R16:U16"/>
    <mergeCell ref="R18:U18"/>
    <mergeCell ref="R20:U20"/>
    <mergeCell ref="R10:U10"/>
    <mergeCell ref="R11:U11"/>
    <mergeCell ref="R17:U17"/>
    <mergeCell ref="R21:U21"/>
    <mergeCell ref="A24:U24"/>
    <mergeCell ref="A1:U1"/>
    <mergeCell ref="F20:H20"/>
    <mergeCell ref="I19:K19"/>
    <mergeCell ref="L19:N19"/>
    <mergeCell ref="O19:Q19"/>
    <mergeCell ref="I20:K20"/>
    <mergeCell ref="R19:U19"/>
    <mergeCell ref="R5:U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42"/>
  <sheetViews>
    <sheetView showGridLines="0" zoomScaleSheetLayoutView="75" workbookViewId="0" topLeftCell="A1">
      <selection activeCell="A1" sqref="A1:AI1"/>
    </sheetView>
  </sheetViews>
  <sheetFormatPr defaultColWidth="9.00390625" defaultRowHeight="18.75" customHeight="1"/>
  <cols>
    <col min="1" max="35" width="2.625" style="87" customWidth="1"/>
    <col min="36" max="36" width="3.125" style="87" customWidth="1"/>
    <col min="37" max="37" width="3.00390625" style="87" customWidth="1"/>
    <col min="38" max="41" width="2.625" style="87" customWidth="1"/>
    <col min="42" max="42" width="4.00390625" style="87" customWidth="1"/>
    <col min="43" max="16384" width="2.625" style="87" customWidth="1"/>
  </cols>
  <sheetData>
    <row r="1" spans="1:70" ht="18.75" customHeight="1">
      <c r="A1" s="273" t="s">
        <v>341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 t="s">
        <v>342</v>
      </c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</row>
    <row r="2" spans="28:70" ht="18.75" customHeight="1" thickBot="1">
      <c r="AB2" s="448" t="s">
        <v>19</v>
      </c>
      <c r="AC2" s="449"/>
      <c r="AD2" s="449"/>
      <c r="AE2" s="449"/>
      <c r="AF2" s="449"/>
      <c r="AG2" s="449"/>
      <c r="AH2" s="449"/>
      <c r="AI2" s="449"/>
      <c r="BK2" s="448" t="s">
        <v>19</v>
      </c>
      <c r="BL2" s="449"/>
      <c r="BM2" s="449"/>
      <c r="BN2" s="449"/>
      <c r="BO2" s="449"/>
      <c r="BP2" s="449"/>
      <c r="BQ2" s="449"/>
      <c r="BR2" s="449"/>
    </row>
    <row r="3" spans="1:70" ht="18.75" customHeight="1">
      <c r="A3" s="477" t="s">
        <v>343</v>
      </c>
      <c r="B3" s="477"/>
      <c r="C3" s="477"/>
      <c r="D3" s="477"/>
      <c r="E3" s="477"/>
      <c r="F3" s="477"/>
      <c r="G3" s="477"/>
      <c r="H3" s="478"/>
      <c r="I3" s="437" t="s">
        <v>344</v>
      </c>
      <c r="J3" s="437"/>
      <c r="K3" s="437"/>
      <c r="L3" s="437"/>
      <c r="M3" s="437"/>
      <c r="N3" s="437"/>
      <c r="O3" s="437"/>
      <c r="P3" s="437"/>
      <c r="Q3" s="437"/>
      <c r="R3" s="437" t="s">
        <v>345</v>
      </c>
      <c r="S3" s="437"/>
      <c r="T3" s="437"/>
      <c r="U3" s="437"/>
      <c r="V3" s="437"/>
      <c r="W3" s="437"/>
      <c r="X3" s="437"/>
      <c r="Y3" s="437"/>
      <c r="Z3" s="437"/>
      <c r="AA3" s="437" t="s">
        <v>346</v>
      </c>
      <c r="AB3" s="437"/>
      <c r="AC3" s="437"/>
      <c r="AD3" s="437"/>
      <c r="AE3" s="437"/>
      <c r="AF3" s="437"/>
      <c r="AG3" s="437"/>
      <c r="AH3" s="437"/>
      <c r="AI3" s="412"/>
      <c r="AJ3" s="502" t="s">
        <v>347</v>
      </c>
      <c r="AK3" s="503"/>
      <c r="AL3" s="503"/>
      <c r="AM3" s="503"/>
      <c r="AN3" s="503"/>
      <c r="AO3" s="503"/>
      <c r="AP3" s="503"/>
      <c r="AQ3" s="450" t="s">
        <v>348</v>
      </c>
      <c r="AR3" s="451"/>
      <c r="AS3" s="451"/>
      <c r="AT3" s="451"/>
      <c r="AU3" s="437" t="s">
        <v>349</v>
      </c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12"/>
    </row>
    <row r="4" spans="1:70" ht="18.75" customHeight="1">
      <c r="A4" s="479"/>
      <c r="B4" s="479"/>
      <c r="C4" s="479"/>
      <c r="D4" s="479"/>
      <c r="E4" s="479"/>
      <c r="F4" s="479"/>
      <c r="G4" s="479"/>
      <c r="H4" s="480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4"/>
      <c r="AJ4" s="504"/>
      <c r="AK4" s="505"/>
      <c r="AL4" s="505"/>
      <c r="AM4" s="505"/>
      <c r="AN4" s="505"/>
      <c r="AO4" s="505"/>
      <c r="AP4" s="505"/>
      <c r="AQ4" s="452"/>
      <c r="AR4" s="452"/>
      <c r="AS4" s="452"/>
      <c r="AT4" s="452"/>
      <c r="AU4" s="441" t="s">
        <v>350</v>
      </c>
      <c r="AV4" s="442"/>
      <c r="AW4" s="442"/>
      <c r="AX4" s="443"/>
      <c r="AY4" s="441" t="s">
        <v>351</v>
      </c>
      <c r="AZ4" s="442"/>
      <c r="BA4" s="442"/>
      <c r="BB4" s="443"/>
      <c r="BC4" s="441" t="s">
        <v>352</v>
      </c>
      <c r="BD4" s="442"/>
      <c r="BE4" s="442"/>
      <c r="BF4" s="443"/>
      <c r="BG4" s="441" t="s">
        <v>21</v>
      </c>
      <c r="BH4" s="442"/>
      <c r="BI4" s="442"/>
      <c r="BJ4" s="445"/>
      <c r="BK4" s="441" t="s">
        <v>20</v>
      </c>
      <c r="BL4" s="442"/>
      <c r="BM4" s="442"/>
      <c r="BN4" s="498"/>
      <c r="BO4" s="441" t="s">
        <v>353</v>
      </c>
      <c r="BP4" s="442"/>
      <c r="BQ4" s="442"/>
      <c r="BR4" s="498"/>
    </row>
    <row r="5" spans="1:70" ht="18.75" customHeight="1">
      <c r="A5" s="432" t="s">
        <v>354</v>
      </c>
      <c r="B5" s="432"/>
      <c r="C5" s="432"/>
      <c r="D5" s="432"/>
      <c r="E5" s="432"/>
      <c r="F5" s="432"/>
      <c r="G5" s="432"/>
      <c r="H5" s="433"/>
      <c r="I5" s="428">
        <v>65570</v>
      </c>
      <c r="J5" s="429"/>
      <c r="K5" s="429"/>
      <c r="L5" s="429"/>
      <c r="M5" s="429"/>
      <c r="N5" s="429"/>
      <c r="O5" s="429"/>
      <c r="P5" s="429"/>
      <c r="Q5" s="429"/>
      <c r="R5" s="429">
        <v>55030</v>
      </c>
      <c r="S5" s="429"/>
      <c r="T5" s="429"/>
      <c r="U5" s="429"/>
      <c r="V5" s="429"/>
      <c r="W5" s="429"/>
      <c r="X5" s="429"/>
      <c r="Y5" s="429"/>
      <c r="Z5" s="429"/>
      <c r="AA5" s="429">
        <v>10540</v>
      </c>
      <c r="AB5" s="429"/>
      <c r="AC5" s="429"/>
      <c r="AD5" s="429"/>
      <c r="AE5" s="429"/>
      <c r="AF5" s="429"/>
      <c r="AG5" s="429"/>
      <c r="AH5" s="429"/>
      <c r="AI5" s="429"/>
      <c r="AJ5" s="506"/>
      <c r="AK5" s="507"/>
      <c r="AL5" s="507"/>
      <c r="AM5" s="507"/>
      <c r="AN5" s="507"/>
      <c r="AO5" s="507"/>
      <c r="AP5" s="507"/>
      <c r="AQ5" s="453"/>
      <c r="AR5" s="453"/>
      <c r="AS5" s="453"/>
      <c r="AT5" s="453"/>
      <c r="AU5" s="438" t="s">
        <v>355</v>
      </c>
      <c r="AV5" s="439"/>
      <c r="AW5" s="439"/>
      <c r="AX5" s="446"/>
      <c r="AY5" s="438" t="s">
        <v>356</v>
      </c>
      <c r="AZ5" s="439"/>
      <c r="BA5" s="439"/>
      <c r="BB5" s="446"/>
      <c r="BC5" s="438" t="s">
        <v>357</v>
      </c>
      <c r="BD5" s="439"/>
      <c r="BE5" s="439"/>
      <c r="BF5" s="446"/>
      <c r="BG5" s="438" t="s">
        <v>358</v>
      </c>
      <c r="BH5" s="439"/>
      <c r="BI5" s="439"/>
      <c r="BJ5" s="446"/>
      <c r="BK5" s="438" t="s">
        <v>359</v>
      </c>
      <c r="BL5" s="439"/>
      <c r="BM5" s="439"/>
      <c r="BN5" s="499"/>
      <c r="BO5" s="438" t="s">
        <v>360</v>
      </c>
      <c r="BP5" s="439"/>
      <c r="BQ5" s="439"/>
      <c r="BR5" s="440"/>
    </row>
    <row r="6" spans="1:70" ht="18.75" customHeight="1" thickBot="1">
      <c r="A6" s="434"/>
      <c r="B6" s="434"/>
      <c r="C6" s="434"/>
      <c r="D6" s="434"/>
      <c r="E6" s="434"/>
      <c r="F6" s="434"/>
      <c r="G6" s="434"/>
      <c r="H6" s="435"/>
      <c r="I6" s="430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129"/>
      <c r="AK6" s="129"/>
      <c r="AL6" s="129"/>
      <c r="AM6" s="129"/>
      <c r="AN6" s="129"/>
      <c r="AO6" s="129"/>
      <c r="AP6" s="130"/>
      <c r="AQ6" s="127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</row>
    <row r="7" spans="1:70" ht="18.75" customHeight="1">
      <c r="A7" s="427" t="s">
        <v>417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510" t="s">
        <v>418</v>
      </c>
      <c r="AK7" s="510"/>
      <c r="AL7" s="510"/>
      <c r="AM7" s="510"/>
      <c r="AN7" s="510"/>
      <c r="AO7" s="510"/>
      <c r="AP7" s="511"/>
      <c r="AQ7" s="396">
        <f>SUM(AU7:BR8)</f>
        <v>81760</v>
      </c>
      <c r="AR7" s="444"/>
      <c r="AS7" s="444"/>
      <c r="AT7" s="444"/>
      <c r="AU7" s="444">
        <f>SUM(AU10:AX16)</f>
        <v>28120</v>
      </c>
      <c r="AV7" s="444"/>
      <c r="AW7" s="444"/>
      <c r="AX7" s="444"/>
      <c r="AY7" s="444">
        <f>SUM(AY10:BB16)</f>
        <v>10420</v>
      </c>
      <c r="AZ7" s="444"/>
      <c r="BA7" s="444"/>
      <c r="BB7" s="444"/>
      <c r="BC7" s="444">
        <f>SUM(BC10:BF16)</f>
        <v>12330</v>
      </c>
      <c r="BD7" s="444"/>
      <c r="BE7" s="444"/>
      <c r="BF7" s="444"/>
      <c r="BG7" s="444">
        <f>SUM(BG10:BJ16)</f>
        <v>10700</v>
      </c>
      <c r="BH7" s="444"/>
      <c r="BI7" s="444"/>
      <c r="BJ7" s="444"/>
      <c r="BK7" s="444">
        <f>SUM(BK10:BN16)</f>
        <v>13470</v>
      </c>
      <c r="BL7" s="444"/>
      <c r="BM7" s="444"/>
      <c r="BN7" s="444"/>
      <c r="BO7" s="444">
        <f>SUM(BO10:BR16)</f>
        <v>6720</v>
      </c>
      <c r="BP7" s="444"/>
      <c r="BQ7" s="444"/>
      <c r="BR7" s="444"/>
    </row>
    <row r="8" spans="30:70" ht="8.25" customHeight="1">
      <c r="AD8" s="310" t="s">
        <v>422</v>
      </c>
      <c r="AE8" s="310"/>
      <c r="AF8" s="310"/>
      <c r="AG8" s="310"/>
      <c r="AH8" s="310"/>
      <c r="AI8" s="310"/>
      <c r="AJ8" s="510"/>
      <c r="AK8" s="510"/>
      <c r="AL8" s="510"/>
      <c r="AM8" s="510"/>
      <c r="AN8" s="510"/>
      <c r="AO8" s="510"/>
      <c r="AP8" s="511"/>
      <c r="AQ8" s="396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  <c r="BL8" s="444"/>
      <c r="BM8" s="444"/>
      <c r="BN8" s="444"/>
      <c r="BO8" s="444"/>
      <c r="BP8" s="444"/>
      <c r="BQ8" s="444"/>
      <c r="BR8" s="444"/>
    </row>
    <row r="9" spans="30:70" ht="18.75" customHeight="1">
      <c r="AD9" s="310"/>
      <c r="AE9" s="310"/>
      <c r="AF9" s="310"/>
      <c r="AG9" s="310"/>
      <c r="AH9" s="310"/>
      <c r="AI9" s="310"/>
      <c r="AJ9" s="374"/>
      <c r="AK9" s="374"/>
      <c r="AL9" s="374"/>
      <c r="AM9" s="374"/>
      <c r="AN9" s="374"/>
      <c r="AO9" s="374"/>
      <c r="AP9" s="514"/>
      <c r="AQ9" s="321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</row>
    <row r="10" spans="36:70" ht="21.75" customHeight="1">
      <c r="AJ10" s="300" t="s">
        <v>361</v>
      </c>
      <c r="AK10" s="300"/>
      <c r="AL10" s="300"/>
      <c r="AM10" s="300"/>
      <c r="AN10" s="300"/>
      <c r="AO10" s="300"/>
      <c r="AP10" s="301"/>
      <c r="AQ10" s="321">
        <f aca="true" t="shared" si="0" ref="AQ10:AQ16">SUM(AU10:BR10)</f>
        <v>39510</v>
      </c>
      <c r="AR10" s="436"/>
      <c r="AS10" s="436"/>
      <c r="AT10" s="436"/>
      <c r="AU10" s="436">
        <v>13430</v>
      </c>
      <c r="AV10" s="436"/>
      <c r="AW10" s="436"/>
      <c r="AX10" s="436"/>
      <c r="AY10" s="436">
        <v>5000</v>
      </c>
      <c r="AZ10" s="436"/>
      <c r="BA10" s="436"/>
      <c r="BB10" s="436"/>
      <c r="BC10" s="436">
        <v>5980</v>
      </c>
      <c r="BD10" s="436"/>
      <c r="BE10" s="436"/>
      <c r="BF10" s="436"/>
      <c r="BG10" s="436">
        <v>5230</v>
      </c>
      <c r="BH10" s="436"/>
      <c r="BI10" s="436"/>
      <c r="BJ10" s="436"/>
      <c r="BK10" s="436">
        <v>6640</v>
      </c>
      <c r="BL10" s="436"/>
      <c r="BM10" s="436"/>
      <c r="BN10" s="436"/>
      <c r="BO10" s="436">
        <v>3230</v>
      </c>
      <c r="BP10" s="436"/>
      <c r="BQ10" s="436"/>
      <c r="BR10" s="436"/>
    </row>
    <row r="11" spans="1:70" ht="21.75" customHeight="1">
      <c r="A11" s="273" t="s">
        <v>362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512" t="s">
        <v>363</v>
      </c>
      <c r="AK11" s="512"/>
      <c r="AL11" s="512"/>
      <c r="AM11" s="512"/>
      <c r="AN11" s="512"/>
      <c r="AO11" s="512"/>
      <c r="AP11" s="513"/>
      <c r="AQ11" s="321">
        <f t="shared" si="0"/>
        <v>1370</v>
      </c>
      <c r="AR11" s="436"/>
      <c r="AS11" s="436"/>
      <c r="AT11" s="436"/>
      <c r="AU11" s="436">
        <v>630</v>
      </c>
      <c r="AV11" s="436"/>
      <c r="AW11" s="436"/>
      <c r="AX11" s="436"/>
      <c r="AY11" s="436">
        <v>210</v>
      </c>
      <c r="AZ11" s="436"/>
      <c r="BA11" s="436"/>
      <c r="BB11" s="436"/>
      <c r="BC11" s="436">
        <v>180</v>
      </c>
      <c r="BD11" s="436"/>
      <c r="BE11" s="436"/>
      <c r="BF11" s="436"/>
      <c r="BG11" s="436">
        <v>130</v>
      </c>
      <c r="BH11" s="436"/>
      <c r="BI11" s="436"/>
      <c r="BJ11" s="436"/>
      <c r="BK11" s="436">
        <v>90</v>
      </c>
      <c r="BL11" s="436"/>
      <c r="BM11" s="436"/>
      <c r="BN11" s="436"/>
      <c r="BO11" s="436">
        <v>130</v>
      </c>
      <c r="BP11" s="436"/>
      <c r="BQ11" s="436"/>
      <c r="BR11" s="436"/>
    </row>
    <row r="12" spans="1:70" ht="21.75" customHeight="1" thickBo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448" t="s">
        <v>19</v>
      </c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300" t="s">
        <v>364</v>
      </c>
      <c r="AK12" s="300"/>
      <c r="AL12" s="300"/>
      <c r="AM12" s="300"/>
      <c r="AN12" s="300"/>
      <c r="AO12" s="300"/>
      <c r="AP12" s="301"/>
      <c r="AQ12" s="321">
        <f t="shared" si="0"/>
        <v>7770</v>
      </c>
      <c r="AR12" s="436"/>
      <c r="AS12" s="436"/>
      <c r="AT12" s="436"/>
      <c r="AU12" s="436">
        <v>4030</v>
      </c>
      <c r="AV12" s="436"/>
      <c r="AW12" s="436"/>
      <c r="AX12" s="436"/>
      <c r="AY12" s="436">
        <v>1360</v>
      </c>
      <c r="AZ12" s="436"/>
      <c r="BA12" s="436"/>
      <c r="BB12" s="436"/>
      <c r="BC12" s="436">
        <v>1000</v>
      </c>
      <c r="BD12" s="436"/>
      <c r="BE12" s="436"/>
      <c r="BF12" s="436"/>
      <c r="BG12" s="436">
        <v>700</v>
      </c>
      <c r="BH12" s="436"/>
      <c r="BI12" s="436"/>
      <c r="BJ12" s="436"/>
      <c r="BK12" s="436">
        <v>390</v>
      </c>
      <c r="BL12" s="436"/>
      <c r="BM12" s="436"/>
      <c r="BN12" s="436"/>
      <c r="BO12" s="436">
        <v>290</v>
      </c>
      <c r="BP12" s="436"/>
      <c r="BQ12" s="436"/>
      <c r="BR12" s="436"/>
    </row>
    <row r="13" spans="1:70" ht="21.75" customHeight="1">
      <c r="A13" s="477" t="s">
        <v>365</v>
      </c>
      <c r="B13" s="477"/>
      <c r="C13" s="477"/>
      <c r="D13" s="477"/>
      <c r="E13" s="478"/>
      <c r="F13" s="490" t="s">
        <v>366</v>
      </c>
      <c r="G13" s="491"/>
      <c r="H13" s="491"/>
      <c r="I13" s="491"/>
      <c r="J13" s="464"/>
      <c r="K13" s="490" t="s">
        <v>367</v>
      </c>
      <c r="L13" s="491"/>
      <c r="M13" s="491"/>
      <c r="N13" s="491"/>
      <c r="O13" s="464"/>
      <c r="P13" s="490" t="s">
        <v>368</v>
      </c>
      <c r="Q13" s="491"/>
      <c r="R13" s="491"/>
      <c r="S13" s="491"/>
      <c r="T13" s="464"/>
      <c r="U13" s="454" t="s">
        <v>369</v>
      </c>
      <c r="V13" s="477"/>
      <c r="W13" s="477"/>
      <c r="X13" s="477"/>
      <c r="Y13" s="478"/>
      <c r="Z13" s="454" t="s">
        <v>370</v>
      </c>
      <c r="AA13" s="477"/>
      <c r="AB13" s="477"/>
      <c r="AC13" s="477"/>
      <c r="AD13" s="478"/>
      <c r="AE13" s="454" t="s">
        <v>371</v>
      </c>
      <c r="AF13" s="477"/>
      <c r="AG13" s="477"/>
      <c r="AH13" s="477"/>
      <c r="AI13" s="477"/>
      <c r="AJ13" s="300" t="s">
        <v>372</v>
      </c>
      <c r="AK13" s="300"/>
      <c r="AL13" s="300"/>
      <c r="AM13" s="300"/>
      <c r="AN13" s="300"/>
      <c r="AO13" s="300"/>
      <c r="AP13" s="301"/>
      <c r="AQ13" s="321">
        <f t="shared" si="0"/>
        <v>11260</v>
      </c>
      <c r="AR13" s="436"/>
      <c r="AS13" s="436"/>
      <c r="AT13" s="436"/>
      <c r="AU13" s="436">
        <v>4390</v>
      </c>
      <c r="AV13" s="436"/>
      <c r="AW13" s="436"/>
      <c r="AX13" s="436"/>
      <c r="AY13" s="436">
        <v>1830</v>
      </c>
      <c r="AZ13" s="436"/>
      <c r="BA13" s="436"/>
      <c r="BB13" s="436"/>
      <c r="BC13" s="436">
        <v>1830</v>
      </c>
      <c r="BD13" s="436"/>
      <c r="BE13" s="436"/>
      <c r="BF13" s="436"/>
      <c r="BG13" s="436">
        <v>1230</v>
      </c>
      <c r="BH13" s="436"/>
      <c r="BI13" s="436"/>
      <c r="BJ13" s="436"/>
      <c r="BK13" s="436">
        <v>1540</v>
      </c>
      <c r="BL13" s="436"/>
      <c r="BM13" s="436"/>
      <c r="BN13" s="436"/>
      <c r="BO13" s="436">
        <v>440</v>
      </c>
      <c r="BP13" s="436"/>
      <c r="BQ13" s="436"/>
      <c r="BR13" s="436"/>
    </row>
    <row r="14" spans="1:70" ht="21.75" customHeight="1">
      <c r="A14" s="479"/>
      <c r="B14" s="479"/>
      <c r="C14" s="479"/>
      <c r="D14" s="479"/>
      <c r="E14" s="480"/>
      <c r="F14" s="517" t="s">
        <v>373</v>
      </c>
      <c r="G14" s="518"/>
      <c r="H14" s="518"/>
      <c r="I14" s="518"/>
      <c r="J14" s="463"/>
      <c r="K14" s="517" t="s">
        <v>373</v>
      </c>
      <c r="L14" s="518"/>
      <c r="M14" s="518"/>
      <c r="N14" s="518"/>
      <c r="O14" s="463"/>
      <c r="P14" s="438" t="s">
        <v>374</v>
      </c>
      <c r="Q14" s="439"/>
      <c r="R14" s="439"/>
      <c r="S14" s="439"/>
      <c r="T14" s="446"/>
      <c r="U14" s="456"/>
      <c r="V14" s="479"/>
      <c r="W14" s="479"/>
      <c r="X14" s="479"/>
      <c r="Y14" s="480"/>
      <c r="Z14" s="456"/>
      <c r="AA14" s="479"/>
      <c r="AB14" s="479"/>
      <c r="AC14" s="479"/>
      <c r="AD14" s="480"/>
      <c r="AE14" s="456"/>
      <c r="AF14" s="479"/>
      <c r="AG14" s="479"/>
      <c r="AH14" s="479"/>
      <c r="AI14" s="479"/>
      <c r="AJ14" s="508" t="s">
        <v>375</v>
      </c>
      <c r="AK14" s="508"/>
      <c r="AL14" s="508"/>
      <c r="AM14" s="508"/>
      <c r="AN14" s="508"/>
      <c r="AO14" s="508"/>
      <c r="AP14" s="509"/>
      <c r="AQ14" s="321">
        <f t="shared" si="0"/>
        <v>18850</v>
      </c>
      <c r="AR14" s="436"/>
      <c r="AS14" s="436"/>
      <c r="AT14" s="436"/>
      <c r="AU14" s="436">
        <v>5070</v>
      </c>
      <c r="AV14" s="436"/>
      <c r="AW14" s="436"/>
      <c r="AX14" s="436"/>
      <c r="AY14" s="436">
        <v>1770</v>
      </c>
      <c r="AZ14" s="436"/>
      <c r="BA14" s="436"/>
      <c r="BB14" s="436"/>
      <c r="BC14" s="436">
        <v>2700</v>
      </c>
      <c r="BD14" s="436"/>
      <c r="BE14" s="436"/>
      <c r="BF14" s="436"/>
      <c r="BG14" s="436">
        <v>3150</v>
      </c>
      <c r="BH14" s="436"/>
      <c r="BI14" s="436"/>
      <c r="BJ14" s="436"/>
      <c r="BK14" s="436">
        <v>4000</v>
      </c>
      <c r="BL14" s="436"/>
      <c r="BM14" s="436"/>
      <c r="BN14" s="436"/>
      <c r="BO14" s="436">
        <v>2160</v>
      </c>
      <c r="BP14" s="436"/>
      <c r="BQ14" s="436"/>
      <c r="BR14" s="436"/>
    </row>
    <row r="15" spans="1:70" ht="21.75" customHeight="1">
      <c r="A15" s="486">
        <f>SUM(F15:AI16)</f>
        <v>1030</v>
      </c>
      <c r="B15" s="486"/>
      <c r="C15" s="486"/>
      <c r="D15" s="486"/>
      <c r="E15" s="487"/>
      <c r="F15" s="489">
        <v>160</v>
      </c>
      <c r="G15" s="486"/>
      <c r="H15" s="486"/>
      <c r="I15" s="486"/>
      <c r="J15" s="486"/>
      <c r="K15" s="486">
        <v>50</v>
      </c>
      <c r="L15" s="486"/>
      <c r="M15" s="486"/>
      <c r="N15" s="486"/>
      <c r="O15" s="486"/>
      <c r="P15" s="486">
        <v>460</v>
      </c>
      <c r="Q15" s="486"/>
      <c r="R15" s="486"/>
      <c r="S15" s="486"/>
      <c r="T15" s="486"/>
      <c r="U15" s="486">
        <v>350</v>
      </c>
      <c r="V15" s="486"/>
      <c r="W15" s="486"/>
      <c r="X15" s="486"/>
      <c r="Y15" s="486"/>
      <c r="Z15" s="486">
        <v>10</v>
      </c>
      <c r="AA15" s="486"/>
      <c r="AB15" s="486"/>
      <c r="AC15" s="486"/>
      <c r="AD15" s="486"/>
      <c r="AE15" s="486" t="s">
        <v>22</v>
      </c>
      <c r="AF15" s="486"/>
      <c r="AG15" s="486"/>
      <c r="AH15" s="486"/>
      <c r="AI15" s="486"/>
      <c r="AJ15" s="300" t="s">
        <v>376</v>
      </c>
      <c r="AK15" s="300"/>
      <c r="AL15" s="300"/>
      <c r="AM15" s="300"/>
      <c r="AN15" s="300"/>
      <c r="AO15" s="300"/>
      <c r="AP15" s="301"/>
      <c r="AQ15" s="321">
        <f t="shared" si="0"/>
        <v>2720</v>
      </c>
      <c r="AR15" s="436"/>
      <c r="AS15" s="436"/>
      <c r="AT15" s="436"/>
      <c r="AU15" s="436">
        <v>500</v>
      </c>
      <c r="AV15" s="436"/>
      <c r="AW15" s="436"/>
      <c r="AX15" s="436"/>
      <c r="AY15" s="436">
        <v>240</v>
      </c>
      <c r="AZ15" s="436"/>
      <c r="BA15" s="436"/>
      <c r="BB15" s="436"/>
      <c r="BC15" s="436">
        <v>640</v>
      </c>
      <c r="BD15" s="436"/>
      <c r="BE15" s="436"/>
      <c r="BF15" s="436"/>
      <c r="BG15" s="436">
        <v>250</v>
      </c>
      <c r="BH15" s="436"/>
      <c r="BI15" s="436"/>
      <c r="BJ15" s="436"/>
      <c r="BK15" s="436">
        <v>730</v>
      </c>
      <c r="BL15" s="436"/>
      <c r="BM15" s="436"/>
      <c r="BN15" s="436"/>
      <c r="BO15" s="436">
        <v>360</v>
      </c>
      <c r="BP15" s="436"/>
      <c r="BQ15" s="436"/>
      <c r="BR15" s="436"/>
    </row>
    <row r="16" spans="1:70" ht="21.75" customHeight="1" thickBot="1">
      <c r="A16" s="406"/>
      <c r="B16" s="406"/>
      <c r="C16" s="406"/>
      <c r="D16" s="406"/>
      <c r="E16" s="488"/>
      <c r="F16" s="405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300" t="s">
        <v>377</v>
      </c>
      <c r="AK16" s="300"/>
      <c r="AL16" s="300"/>
      <c r="AM16" s="300"/>
      <c r="AN16" s="300"/>
      <c r="AO16" s="300"/>
      <c r="AP16" s="301"/>
      <c r="AQ16" s="321">
        <f t="shared" si="0"/>
        <v>280</v>
      </c>
      <c r="AR16" s="436"/>
      <c r="AS16" s="436"/>
      <c r="AT16" s="436"/>
      <c r="AU16" s="436">
        <v>70</v>
      </c>
      <c r="AV16" s="436"/>
      <c r="AW16" s="436"/>
      <c r="AX16" s="436"/>
      <c r="AY16" s="436">
        <v>10</v>
      </c>
      <c r="AZ16" s="436"/>
      <c r="BA16" s="436"/>
      <c r="BB16" s="436"/>
      <c r="BC16" s="436" t="s">
        <v>378</v>
      </c>
      <c r="BD16" s="436"/>
      <c r="BE16" s="436"/>
      <c r="BF16" s="436"/>
      <c r="BG16" s="436">
        <v>10</v>
      </c>
      <c r="BH16" s="436"/>
      <c r="BI16" s="436"/>
      <c r="BJ16" s="436"/>
      <c r="BK16" s="436">
        <v>80</v>
      </c>
      <c r="BL16" s="436"/>
      <c r="BM16" s="436"/>
      <c r="BN16" s="436"/>
      <c r="BO16" s="436">
        <v>110</v>
      </c>
      <c r="BP16" s="436"/>
      <c r="BQ16" s="436"/>
      <c r="BR16" s="436"/>
    </row>
    <row r="17" spans="1:70" ht="21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467" t="s">
        <v>379</v>
      </c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125"/>
      <c r="AK17" s="308" t="s">
        <v>380</v>
      </c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467" t="s">
        <v>379</v>
      </c>
      <c r="BK17" s="468"/>
      <c r="BL17" s="468"/>
      <c r="BM17" s="468"/>
      <c r="BN17" s="468"/>
      <c r="BO17" s="468"/>
      <c r="BP17" s="468"/>
      <c r="BQ17" s="468"/>
      <c r="BR17" s="468"/>
    </row>
    <row r="18" spans="25:70" ht="18.75" customHeight="1">
      <c r="Y18" s="310" t="s">
        <v>381</v>
      </c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BL18" s="310" t="s">
        <v>381</v>
      </c>
      <c r="BM18" s="469"/>
      <c r="BN18" s="469"/>
      <c r="BO18" s="469"/>
      <c r="BP18" s="469"/>
      <c r="BQ18" s="469"/>
      <c r="BR18" s="469"/>
    </row>
    <row r="19" spans="64:70" ht="18.75" customHeight="1">
      <c r="BL19" s="126"/>
      <c r="BM19" s="131"/>
      <c r="BN19" s="131"/>
      <c r="BO19" s="131"/>
      <c r="BP19" s="131"/>
      <c r="BQ19" s="131"/>
      <c r="BR19" s="131"/>
    </row>
    <row r="21" spans="1:70" ht="18.75" customHeight="1">
      <c r="A21" s="470" t="s">
        <v>382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1" t="s">
        <v>383</v>
      </c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</row>
    <row r="22" spans="63:70" ht="18.75" customHeight="1" thickBot="1">
      <c r="BK22" s="448" t="s">
        <v>19</v>
      </c>
      <c r="BL22" s="449"/>
      <c r="BM22" s="449"/>
      <c r="BN22" s="449"/>
      <c r="BO22" s="449"/>
      <c r="BP22" s="449"/>
      <c r="BQ22" s="449"/>
      <c r="BR22" s="449"/>
    </row>
    <row r="23" spans="1:70" ht="18.75" customHeight="1">
      <c r="A23" s="492" t="s">
        <v>384</v>
      </c>
      <c r="B23" s="495"/>
      <c r="C23" s="495"/>
      <c r="D23" s="495"/>
      <c r="E23" s="495"/>
      <c r="F23" s="495"/>
      <c r="G23" s="495"/>
      <c r="H23" s="495"/>
      <c r="I23" s="437" t="s">
        <v>385</v>
      </c>
      <c r="J23" s="495"/>
      <c r="K23" s="495"/>
      <c r="L23" s="495"/>
      <c r="M23" s="495"/>
      <c r="N23" s="495"/>
      <c r="O23" s="495"/>
      <c r="P23" s="437" t="s">
        <v>386</v>
      </c>
      <c r="Q23" s="437"/>
      <c r="R23" s="437"/>
      <c r="S23" s="437"/>
      <c r="T23" s="437"/>
      <c r="U23" s="437"/>
      <c r="V23" s="437"/>
      <c r="W23" s="437"/>
      <c r="X23" s="437"/>
      <c r="Y23" s="437"/>
      <c r="Z23" s="437" t="s">
        <v>419</v>
      </c>
      <c r="AA23" s="437"/>
      <c r="AB23" s="437"/>
      <c r="AC23" s="437"/>
      <c r="AD23" s="437"/>
      <c r="AE23" s="437"/>
      <c r="AF23" s="437"/>
      <c r="AG23" s="437"/>
      <c r="AH23" s="437"/>
      <c r="AI23" s="412"/>
      <c r="AJ23" s="477" t="s">
        <v>420</v>
      </c>
      <c r="AK23" s="477"/>
      <c r="AL23" s="477"/>
      <c r="AM23" s="477"/>
      <c r="AN23" s="477"/>
      <c r="AO23" s="413"/>
      <c r="AP23" s="413"/>
      <c r="AQ23" s="413"/>
      <c r="AR23" s="413"/>
      <c r="AS23" s="492"/>
      <c r="AT23" s="412" t="s">
        <v>421</v>
      </c>
      <c r="AU23" s="413"/>
      <c r="AV23" s="413"/>
      <c r="AW23" s="413"/>
      <c r="AX23" s="413"/>
      <c r="AY23" s="413"/>
      <c r="AZ23" s="413"/>
      <c r="BA23" s="413"/>
      <c r="BB23" s="413"/>
      <c r="BC23" s="492"/>
      <c r="BD23" s="437" t="s">
        <v>387</v>
      </c>
      <c r="BE23" s="437"/>
      <c r="BF23" s="437"/>
      <c r="BG23" s="437"/>
      <c r="BH23" s="437"/>
      <c r="BI23" s="437"/>
      <c r="BJ23" s="437"/>
      <c r="BK23" s="437"/>
      <c r="BL23" s="437"/>
      <c r="BM23" s="437"/>
      <c r="BN23" s="437" t="s">
        <v>388</v>
      </c>
      <c r="BO23" s="495"/>
      <c r="BP23" s="495"/>
      <c r="BQ23" s="495"/>
      <c r="BR23" s="500"/>
    </row>
    <row r="24" spans="1:70" ht="18.75" customHeight="1">
      <c r="A24" s="496"/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3" t="s">
        <v>389</v>
      </c>
      <c r="Q24" s="493"/>
      <c r="R24" s="493"/>
      <c r="S24" s="493"/>
      <c r="T24" s="493"/>
      <c r="U24" s="493" t="s">
        <v>390</v>
      </c>
      <c r="V24" s="493"/>
      <c r="W24" s="493"/>
      <c r="X24" s="493"/>
      <c r="Y24" s="493"/>
      <c r="Z24" s="493" t="s">
        <v>391</v>
      </c>
      <c r="AA24" s="493"/>
      <c r="AB24" s="493"/>
      <c r="AC24" s="493"/>
      <c r="AD24" s="493"/>
      <c r="AE24" s="493" t="s">
        <v>392</v>
      </c>
      <c r="AF24" s="493"/>
      <c r="AG24" s="493"/>
      <c r="AH24" s="493"/>
      <c r="AI24" s="494"/>
      <c r="AJ24" s="465" t="s">
        <v>393</v>
      </c>
      <c r="AK24" s="465"/>
      <c r="AL24" s="465"/>
      <c r="AM24" s="465"/>
      <c r="AN24" s="466"/>
      <c r="AO24" s="466" t="s">
        <v>394</v>
      </c>
      <c r="AP24" s="493"/>
      <c r="AQ24" s="493"/>
      <c r="AR24" s="493"/>
      <c r="AS24" s="493"/>
      <c r="AT24" s="493" t="s">
        <v>395</v>
      </c>
      <c r="AU24" s="493"/>
      <c r="AV24" s="493"/>
      <c r="AW24" s="493"/>
      <c r="AX24" s="493"/>
      <c r="AY24" s="493" t="s">
        <v>396</v>
      </c>
      <c r="AZ24" s="493"/>
      <c r="BA24" s="493"/>
      <c r="BB24" s="493"/>
      <c r="BC24" s="493"/>
      <c r="BD24" s="493" t="s">
        <v>395</v>
      </c>
      <c r="BE24" s="493"/>
      <c r="BF24" s="493"/>
      <c r="BG24" s="493"/>
      <c r="BH24" s="493"/>
      <c r="BI24" s="493" t="s">
        <v>396</v>
      </c>
      <c r="BJ24" s="493"/>
      <c r="BK24" s="493"/>
      <c r="BL24" s="493"/>
      <c r="BM24" s="493"/>
      <c r="BN24" s="497"/>
      <c r="BO24" s="497"/>
      <c r="BP24" s="497"/>
      <c r="BQ24" s="497"/>
      <c r="BR24" s="501"/>
    </row>
    <row r="25" spans="1:70" s="132" customFormat="1" ht="18.75" customHeight="1">
      <c r="A25" s="458" t="s">
        <v>397</v>
      </c>
      <c r="B25" s="481"/>
      <c r="C25" s="481"/>
      <c r="D25" s="481"/>
      <c r="E25" s="481"/>
      <c r="F25" s="481"/>
      <c r="G25" s="481"/>
      <c r="H25" s="481"/>
      <c r="I25" s="484">
        <v>55030</v>
      </c>
      <c r="J25" s="484"/>
      <c r="K25" s="484"/>
      <c r="L25" s="484"/>
      <c r="M25" s="484"/>
      <c r="N25" s="484"/>
      <c r="O25" s="484"/>
      <c r="P25" s="472">
        <v>53600</v>
      </c>
      <c r="Q25" s="472"/>
      <c r="R25" s="472"/>
      <c r="S25" s="472"/>
      <c r="T25" s="472"/>
      <c r="U25" s="472">
        <v>1030</v>
      </c>
      <c r="V25" s="472"/>
      <c r="W25" s="472"/>
      <c r="X25" s="472"/>
      <c r="Y25" s="472"/>
      <c r="Z25" s="472">
        <v>48170</v>
      </c>
      <c r="AA25" s="472"/>
      <c r="AB25" s="472"/>
      <c r="AC25" s="472"/>
      <c r="AD25" s="472"/>
      <c r="AE25" s="472">
        <v>6450</v>
      </c>
      <c r="AF25" s="472"/>
      <c r="AG25" s="472"/>
      <c r="AH25" s="472"/>
      <c r="AI25" s="472"/>
      <c r="AJ25" s="472">
        <v>53150</v>
      </c>
      <c r="AK25" s="472"/>
      <c r="AL25" s="472"/>
      <c r="AM25" s="472"/>
      <c r="AN25" s="472"/>
      <c r="AO25" s="472">
        <v>1660</v>
      </c>
      <c r="AP25" s="472"/>
      <c r="AQ25" s="472"/>
      <c r="AR25" s="472"/>
      <c r="AS25" s="472"/>
      <c r="AT25" s="472">
        <v>42340</v>
      </c>
      <c r="AU25" s="472"/>
      <c r="AV25" s="472"/>
      <c r="AW25" s="472"/>
      <c r="AX25" s="472"/>
      <c r="AY25" s="472">
        <v>12280</v>
      </c>
      <c r="AZ25" s="472"/>
      <c r="BA25" s="472"/>
      <c r="BB25" s="472"/>
      <c r="BC25" s="472"/>
      <c r="BD25" s="472">
        <v>43110</v>
      </c>
      <c r="BE25" s="472"/>
      <c r="BF25" s="472"/>
      <c r="BG25" s="472"/>
      <c r="BH25" s="472"/>
      <c r="BI25" s="472">
        <v>11520</v>
      </c>
      <c r="BJ25" s="472"/>
      <c r="BK25" s="472"/>
      <c r="BL25" s="472"/>
      <c r="BM25" s="472"/>
      <c r="BN25" s="473" t="s">
        <v>397</v>
      </c>
      <c r="BO25" s="474"/>
      <c r="BP25" s="474"/>
      <c r="BQ25" s="474"/>
      <c r="BR25" s="474"/>
    </row>
    <row r="26" spans="1:70" s="132" customFormat="1" ht="18.75" customHeight="1" thickBot="1">
      <c r="A26" s="482"/>
      <c r="B26" s="483"/>
      <c r="C26" s="483"/>
      <c r="D26" s="483"/>
      <c r="E26" s="483"/>
      <c r="F26" s="483"/>
      <c r="G26" s="483"/>
      <c r="H26" s="483"/>
      <c r="I26" s="485"/>
      <c r="J26" s="485"/>
      <c r="K26" s="485"/>
      <c r="L26" s="485"/>
      <c r="M26" s="485"/>
      <c r="N26" s="485"/>
      <c r="O26" s="485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5"/>
      <c r="BO26" s="476"/>
      <c r="BP26" s="476"/>
      <c r="BQ26" s="476"/>
      <c r="BR26" s="476"/>
    </row>
    <row r="27" spans="1:70" ht="18.75" customHeight="1">
      <c r="A27" s="125"/>
      <c r="B27" s="308" t="s">
        <v>398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467" t="s">
        <v>379</v>
      </c>
      <c r="BK27" s="468"/>
      <c r="BL27" s="468"/>
      <c r="BM27" s="468"/>
      <c r="BN27" s="468"/>
      <c r="BO27" s="468"/>
      <c r="BP27" s="468"/>
      <c r="BQ27" s="468"/>
      <c r="BR27" s="468"/>
    </row>
    <row r="28" spans="64:70" ht="18.75" customHeight="1">
      <c r="BL28" s="310" t="s">
        <v>381</v>
      </c>
      <c r="BM28" s="469"/>
      <c r="BN28" s="469"/>
      <c r="BO28" s="469"/>
      <c r="BP28" s="469"/>
      <c r="BQ28" s="469"/>
      <c r="BR28" s="469"/>
    </row>
    <row r="30" spans="1:70" ht="18.75" customHeight="1">
      <c r="A30" s="470" t="s">
        <v>399</v>
      </c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1" t="s">
        <v>400</v>
      </c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</row>
    <row r="31" spans="1:70" ht="18.75" customHeight="1" thickBot="1">
      <c r="A31" s="461" t="s">
        <v>23</v>
      </c>
      <c r="B31" s="462"/>
      <c r="C31" s="462"/>
      <c r="D31" s="462"/>
      <c r="E31" s="462"/>
      <c r="BK31" s="448" t="s">
        <v>19</v>
      </c>
      <c r="BL31" s="449"/>
      <c r="BM31" s="449"/>
      <c r="BN31" s="449"/>
      <c r="BO31" s="449"/>
      <c r="BP31" s="449"/>
      <c r="BQ31" s="449"/>
      <c r="BR31" s="449"/>
    </row>
    <row r="32" spans="1:70" ht="18.75" customHeight="1">
      <c r="A32" s="464" t="s">
        <v>401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50" t="s">
        <v>402</v>
      </c>
      <c r="M32" s="450"/>
      <c r="N32" s="450"/>
      <c r="O32" s="450"/>
      <c r="P32" s="450"/>
      <c r="Q32" s="450"/>
      <c r="R32" s="450"/>
      <c r="S32" s="450"/>
      <c r="T32" s="450" t="s">
        <v>403</v>
      </c>
      <c r="U32" s="450"/>
      <c r="V32" s="450"/>
      <c r="W32" s="450"/>
      <c r="X32" s="450"/>
      <c r="Y32" s="450"/>
      <c r="Z32" s="450"/>
      <c r="AA32" s="450"/>
      <c r="AB32" s="450" t="s">
        <v>404</v>
      </c>
      <c r="AC32" s="450"/>
      <c r="AD32" s="450"/>
      <c r="AE32" s="450"/>
      <c r="AF32" s="450"/>
      <c r="AG32" s="450"/>
      <c r="AH32" s="450"/>
      <c r="AI32" s="454"/>
      <c r="AJ32" s="464" t="s">
        <v>405</v>
      </c>
      <c r="AK32" s="460"/>
      <c r="AL32" s="460"/>
      <c r="AM32" s="460"/>
      <c r="AN32" s="460"/>
      <c r="AO32" s="460"/>
      <c r="AP32" s="460"/>
      <c r="AQ32" s="460"/>
      <c r="AR32" s="460" t="s">
        <v>15</v>
      </c>
      <c r="AS32" s="460"/>
      <c r="AT32" s="460"/>
      <c r="AU32" s="460"/>
      <c r="AV32" s="460"/>
      <c r="AW32" s="460"/>
      <c r="AX32" s="460"/>
      <c r="AY32" s="460"/>
      <c r="AZ32" s="460"/>
      <c r="BA32" s="460" t="s">
        <v>15</v>
      </c>
      <c r="BB32" s="460"/>
      <c r="BC32" s="460"/>
      <c r="BD32" s="460"/>
      <c r="BE32" s="460"/>
      <c r="BF32" s="460"/>
      <c r="BG32" s="460"/>
      <c r="BH32" s="460"/>
      <c r="BI32" s="460"/>
      <c r="BJ32" s="450" t="s">
        <v>406</v>
      </c>
      <c r="BK32" s="450"/>
      <c r="BL32" s="450"/>
      <c r="BM32" s="450"/>
      <c r="BN32" s="450"/>
      <c r="BO32" s="450"/>
      <c r="BP32" s="450"/>
      <c r="BQ32" s="450"/>
      <c r="BR32" s="454"/>
    </row>
    <row r="33" spans="1:70" ht="18.75" customHeight="1">
      <c r="A33" s="463" t="s">
        <v>407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6"/>
      <c r="AJ33" s="463" t="s">
        <v>408</v>
      </c>
      <c r="AK33" s="459"/>
      <c r="AL33" s="459"/>
      <c r="AM33" s="459"/>
      <c r="AN33" s="459"/>
      <c r="AO33" s="459"/>
      <c r="AP33" s="459"/>
      <c r="AQ33" s="459"/>
      <c r="AR33" s="459" t="s">
        <v>409</v>
      </c>
      <c r="AS33" s="459"/>
      <c r="AT33" s="459"/>
      <c r="AU33" s="459"/>
      <c r="AV33" s="459"/>
      <c r="AW33" s="459"/>
      <c r="AX33" s="459"/>
      <c r="AY33" s="459"/>
      <c r="AZ33" s="459"/>
      <c r="BA33" s="459" t="s">
        <v>410</v>
      </c>
      <c r="BB33" s="459"/>
      <c r="BC33" s="459"/>
      <c r="BD33" s="459"/>
      <c r="BE33" s="459"/>
      <c r="BF33" s="459"/>
      <c r="BG33" s="459"/>
      <c r="BH33" s="459"/>
      <c r="BI33" s="459"/>
      <c r="BJ33" s="455"/>
      <c r="BK33" s="455"/>
      <c r="BL33" s="455"/>
      <c r="BM33" s="455"/>
      <c r="BN33" s="455"/>
      <c r="BO33" s="455"/>
      <c r="BP33" s="455"/>
      <c r="BQ33" s="455"/>
      <c r="BR33" s="456"/>
    </row>
    <row r="34" spans="1:70" s="132" customFormat="1" ht="18.75" customHeight="1">
      <c r="A34" s="386" t="s">
        <v>411</v>
      </c>
      <c r="B34" s="386"/>
      <c r="C34" s="386"/>
      <c r="D34" s="386"/>
      <c r="E34" s="386"/>
      <c r="F34" s="386"/>
      <c r="G34" s="386"/>
      <c r="H34" s="386"/>
      <c r="I34" s="386"/>
      <c r="J34" s="386"/>
      <c r="K34" s="458"/>
      <c r="L34" s="444">
        <v>55030</v>
      </c>
      <c r="M34" s="444"/>
      <c r="N34" s="444"/>
      <c r="O34" s="444"/>
      <c r="P34" s="444"/>
      <c r="Q34" s="444"/>
      <c r="R34" s="444"/>
      <c r="S34" s="444"/>
      <c r="T34" s="444">
        <v>55220</v>
      </c>
      <c r="U34" s="444"/>
      <c r="V34" s="444"/>
      <c r="W34" s="444"/>
      <c r="X34" s="444"/>
      <c r="Y34" s="444"/>
      <c r="Z34" s="444"/>
      <c r="AA34" s="444"/>
      <c r="AB34" s="444">
        <v>120020</v>
      </c>
      <c r="AC34" s="444"/>
      <c r="AD34" s="444"/>
      <c r="AE34" s="444"/>
      <c r="AF34" s="444"/>
      <c r="AG34" s="444"/>
      <c r="AH34" s="444"/>
      <c r="AI34" s="444"/>
      <c r="AJ34" s="457">
        <v>4.11</v>
      </c>
      <c r="AK34" s="457"/>
      <c r="AL34" s="457"/>
      <c r="AM34" s="457"/>
      <c r="AN34" s="457"/>
      <c r="AO34" s="457"/>
      <c r="AP34" s="457"/>
      <c r="AQ34" s="457"/>
      <c r="AR34" s="457">
        <v>26.15</v>
      </c>
      <c r="AS34" s="457"/>
      <c r="AT34" s="457"/>
      <c r="AU34" s="457"/>
      <c r="AV34" s="457"/>
      <c r="AW34" s="457"/>
      <c r="AX34" s="457"/>
      <c r="AY34" s="457"/>
      <c r="AZ34" s="457"/>
      <c r="BA34" s="457">
        <v>78.1</v>
      </c>
      <c r="BB34" s="457"/>
      <c r="BC34" s="457"/>
      <c r="BD34" s="457"/>
      <c r="BE34" s="457"/>
      <c r="BF34" s="457"/>
      <c r="BG34" s="457"/>
      <c r="BH34" s="457"/>
      <c r="BI34" s="457"/>
      <c r="BJ34" s="457">
        <v>11.97</v>
      </c>
      <c r="BK34" s="457"/>
      <c r="BL34" s="457"/>
      <c r="BM34" s="457"/>
      <c r="BN34" s="457"/>
      <c r="BO34" s="457"/>
      <c r="BP34" s="457"/>
      <c r="BQ34" s="457"/>
      <c r="BR34" s="457"/>
    </row>
    <row r="35" spans="1:70" ht="18.75" customHeight="1">
      <c r="A35" s="96"/>
      <c r="B35" s="96"/>
      <c r="C35" s="96"/>
      <c r="D35" s="300" t="s">
        <v>412</v>
      </c>
      <c r="E35" s="300"/>
      <c r="F35" s="300"/>
      <c r="G35" s="300"/>
      <c r="H35" s="300"/>
      <c r="I35" s="300"/>
      <c r="J35" s="300"/>
      <c r="K35" s="301"/>
      <c r="L35" s="436">
        <v>24790</v>
      </c>
      <c r="M35" s="436"/>
      <c r="N35" s="436"/>
      <c r="O35" s="436"/>
      <c r="P35" s="436"/>
      <c r="Q35" s="436"/>
      <c r="R35" s="436"/>
      <c r="S35" s="436"/>
      <c r="T35" s="436">
        <v>24820</v>
      </c>
      <c r="U35" s="436"/>
      <c r="V35" s="436"/>
      <c r="W35" s="436"/>
      <c r="X35" s="436"/>
      <c r="Y35" s="436"/>
      <c r="Z35" s="436"/>
      <c r="AA35" s="436"/>
      <c r="AB35" s="436">
        <v>65090</v>
      </c>
      <c r="AC35" s="436"/>
      <c r="AD35" s="436"/>
      <c r="AE35" s="436"/>
      <c r="AF35" s="436"/>
      <c r="AG35" s="436"/>
      <c r="AH35" s="436"/>
      <c r="AI35" s="436"/>
      <c r="AJ35" s="447">
        <v>5.71</v>
      </c>
      <c r="AK35" s="447"/>
      <c r="AL35" s="447"/>
      <c r="AM35" s="447"/>
      <c r="AN35" s="447"/>
      <c r="AO35" s="447"/>
      <c r="AP35" s="447"/>
      <c r="AQ35" s="447"/>
      <c r="AR35" s="447">
        <v>37.86</v>
      </c>
      <c r="AS35" s="447"/>
      <c r="AT35" s="447"/>
      <c r="AU35" s="447"/>
      <c r="AV35" s="447"/>
      <c r="AW35" s="447"/>
      <c r="AX35" s="447"/>
      <c r="AY35" s="447"/>
      <c r="AZ35" s="447"/>
      <c r="BA35" s="447">
        <v>121.12</v>
      </c>
      <c r="BB35" s="447"/>
      <c r="BC35" s="447"/>
      <c r="BD35" s="447"/>
      <c r="BE35" s="447"/>
      <c r="BF35" s="447"/>
      <c r="BG35" s="447"/>
      <c r="BH35" s="447"/>
      <c r="BI35" s="447"/>
      <c r="BJ35" s="447">
        <v>14.42</v>
      </c>
      <c r="BK35" s="447"/>
      <c r="BL35" s="447"/>
      <c r="BM35" s="447"/>
      <c r="BN35" s="447"/>
      <c r="BO35" s="447"/>
      <c r="BP35" s="447"/>
      <c r="BQ35" s="447"/>
      <c r="BR35" s="447"/>
    </row>
    <row r="36" spans="1:70" ht="18.75" customHeight="1">
      <c r="A36" s="96"/>
      <c r="B36" s="96"/>
      <c r="C36" s="96"/>
      <c r="D36" s="300" t="s">
        <v>413</v>
      </c>
      <c r="E36" s="300"/>
      <c r="F36" s="300"/>
      <c r="G36" s="300"/>
      <c r="H36" s="300"/>
      <c r="I36" s="300"/>
      <c r="J36" s="300"/>
      <c r="K36" s="301"/>
      <c r="L36" s="436">
        <v>29840</v>
      </c>
      <c r="M36" s="436"/>
      <c r="N36" s="436"/>
      <c r="O36" s="436"/>
      <c r="P36" s="436"/>
      <c r="Q36" s="436"/>
      <c r="R36" s="436"/>
      <c r="S36" s="436"/>
      <c r="T36" s="436">
        <v>29990</v>
      </c>
      <c r="U36" s="436"/>
      <c r="V36" s="436"/>
      <c r="W36" s="436"/>
      <c r="X36" s="436"/>
      <c r="Y36" s="436"/>
      <c r="Z36" s="436"/>
      <c r="AA36" s="436"/>
      <c r="AB36" s="436">
        <v>54220</v>
      </c>
      <c r="AC36" s="436"/>
      <c r="AD36" s="436"/>
      <c r="AE36" s="436"/>
      <c r="AF36" s="436"/>
      <c r="AG36" s="436"/>
      <c r="AH36" s="436"/>
      <c r="AI36" s="436"/>
      <c r="AJ36" s="447">
        <v>2.77</v>
      </c>
      <c r="AK36" s="447"/>
      <c r="AL36" s="447"/>
      <c r="AM36" s="447"/>
      <c r="AN36" s="447"/>
      <c r="AO36" s="447"/>
      <c r="AP36" s="447"/>
      <c r="AQ36" s="447"/>
      <c r="AR36" s="447">
        <v>16.42</v>
      </c>
      <c r="AS36" s="447"/>
      <c r="AT36" s="447"/>
      <c r="AU36" s="447"/>
      <c r="AV36" s="447"/>
      <c r="AW36" s="447"/>
      <c r="AX36" s="447"/>
      <c r="AY36" s="447"/>
      <c r="AZ36" s="447"/>
      <c r="BA36" s="447">
        <v>42.37</v>
      </c>
      <c r="BB36" s="447"/>
      <c r="BC36" s="447"/>
      <c r="BD36" s="447"/>
      <c r="BE36" s="447"/>
      <c r="BF36" s="447"/>
      <c r="BG36" s="447"/>
      <c r="BH36" s="447"/>
      <c r="BI36" s="447"/>
      <c r="BJ36" s="447">
        <v>9.04</v>
      </c>
      <c r="BK36" s="447"/>
      <c r="BL36" s="447"/>
      <c r="BM36" s="447"/>
      <c r="BN36" s="447"/>
      <c r="BO36" s="447"/>
      <c r="BP36" s="447"/>
      <c r="BQ36" s="447"/>
      <c r="BR36" s="447"/>
    </row>
    <row r="37" spans="1:70" ht="18.75" customHeight="1">
      <c r="A37" s="300" t="s">
        <v>414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1"/>
      <c r="L37" s="436">
        <v>52540</v>
      </c>
      <c r="M37" s="436"/>
      <c r="N37" s="436"/>
      <c r="O37" s="436"/>
      <c r="P37" s="436"/>
      <c r="Q37" s="436"/>
      <c r="R37" s="436"/>
      <c r="S37" s="436"/>
      <c r="T37" s="436">
        <v>52720</v>
      </c>
      <c r="U37" s="436"/>
      <c r="V37" s="436"/>
      <c r="W37" s="436"/>
      <c r="X37" s="436"/>
      <c r="Y37" s="436"/>
      <c r="Z37" s="436"/>
      <c r="AA37" s="436"/>
      <c r="AB37" s="436">
        <v>113340</v>
      </c>
      <c r="AC37" s="436"/>
      <c r="AD37" s="436"/>
      <c r="AE37" s="436"/>
      <c r="AF37" s="436"/>
      <c r="AG37" s="436"/>
      <c r="AH37" s="436"/>
      <c r="AI37" s="436"/>
      <c r="AJ37" s="447">
        <v>4.04</v>
      </c>
      <c r="AK37" s="447"/>
      <c r="AL37" s="447"/>
      <c r="AM37" s="447"/>
      <c r="AN37" s="447"/>
      <c r="AO37" s="447"/>
      <c r="AP37" s="447"/>
      <c r="AQ37" s="447"/>
      <c r="AR37" s="447">
        <v>25.63</v>
      </c>
      <c r="AS37" s="447"/>
      <c r="AT37" s="447"/>
      <c r="AU37" s="447"/>
      <c r="AV37" s="447"/>
      <c r="AW37" s="447"/>
      <c r="AX37" s="447"/>
      <c r="AY37" s="447"/>
      <c r="AZ37" s="447"/>
      <c r="BA37" s="447">
        <v>74.79</v>
      </c>
      <c r="BB37" s="447"/>
      <c r="BC37" s="447"/>
      <c r="BD37" s="447"/>
      <c r="BE37" s="447"/>
      <c r="BF37" s="447"/>
      <c r="BG37" s="447"/>
      <c r="BH37" s="447"/>
      <c r="BI37" s="447"/>
      <c r="BJ37" s="447">
        <v>11.86</v>
      </c>
      <c r="BK37" s="447"/>
      <c r="BL37" s="447"/>
      <c r="BM37" s="447"/>
      <c r="BN37" s="447"/>
      <c r="BO37" s="447"/>
      <c r="BP37" s="447"/>
      <c r="BQ37" s="447"/>
      <c r="BR37" s="447"/>
    </row>
    <row r="38" spans="1:70" ht="18.75" customHeight="1">
      <c r="A38" s="96"/>
      <c r="B38" s="96"/>
      <c r="C38" s="96"/>
      <c r="D38" s="300" t="s">
        <v>412</v>
      </c>
      <c r="E38" s="300"/>
      <c r="F38" s="300"/>
      <c r="G38" s="300"/>
      <c r="H38" s="300"/>
      <c r="I38" s="300"/>
      <c r="J38" s="300"/>
      <c r="K38" s="301"/>
      <c r="L38" s="436">
        <v>22710</v>
      </c>
      <c r="M38" s="436"/>
      <c r="N38" s="436"/>
      <c r="O38" s="436"/>
      <c r="P38" s="436"/>
      <c r="Q38" s="436"/>
      <c r="R38" s="436"/>
      <c r="S38" s="436"/>
      <c r="T38" s="436">
        <v>22740</v>
      </c>
      <c r="U38" s="436"/>
      <c r="V38" s="436"/>
      <c r="W38" s="436"/>
      <c r="X38" s="436"/>
      <c r="Y38" s="436"/>
      <c r="Z38" s="436"/>
      <c r="AA38" s="436"/>
      <c r="AB38" s="436">
        <v>59400</v>
      </c>
      <c r="AC38" s="436"/>
      <c r="AD38" s="436"/>
      <c r="AE38" s="436"/>
      <c r="AF38" s="436"/>
      <c r="AG38" s="436"/>
      <c r="AH38" s="436"/>
      <c r="AI38" s="436"/>
      <c r="AJ38" s="447">
        <v>5.71</v>
      </c>
      <c r="AK38" s="447"/>
      <c r="AL38" s="447"/>
      <c r="AM38" s="447"/>
      <c r="AN38" s="447"/>
      <c r="AO38" s="447"/>
      <c r="AP38" s="447"/>
      <c r="AQ38" s="447"/>
      <c r="AR38" s="447">
        <v>37.67</v>
      </c>
      <c r="AS38" s="447"/>
      <c r="AT38" s="447"/>
      <c r="AU38" s="447"/>
      <c r="AV38" s="447"/>
      <c r="AW38" s="447"/>
      <c r="AX38" s="447"/>
      <c r="AY38" s="447"/>
      <c r="AZ38" s="447"/>
      <c r="BA38" s="447">
        <v>117.58</v>
      </c>
      <c r="BB38" s="447"/>
      <c r="BC38" s="447"/>
      <c r="BD38" s="447"/>
      <c r="BE38" s="447"/>
      <c r="BF38" s="447"/>
      <c r="BG38" s="447"/>
      <c r="BH38" s="447"/>
      <c r="BI38" s="447"/>
      <c r="BJ38" s="447">
        <v>14.4</v>
      </c>
      <c r="BK38" s="447"/>
      <c r="BL38" s="447"/>
      <c r="BM38" s="447"/>
      <c r="BN38" s="447"/>
      <c r="BO38" s="447"/>
      <c r="BP38" s="447"/>
      <c r="BQ38" s="447"/>
      <c r="BR38" s="447"/>
    </row>
    <row r="39" spans="1:70" ht="18.75" customHeight="1">
      <c r="A39" s="96"/>
      <c r="B39" s="96"/>
      <c r="C39" s="96"/>
      <c r="D39" s="300" t="s">
        <v>413</v>
      </c>
      <c r="E39" s="300"/>
      <c r="F39" s="300"/>
      <c r="G39" s="300"/>
      <c r="H39" s="300"/>
      <c r="I39" s="300"/>
      <c r="J39" s="300"/>
      <c r="K39" s="301"/>
      <c r="L39" s="436">
        <v>29420</v>
      </c>
      <c r="M39" s="436"/>
      <c r="N39" s="436"/>
      <c r="O39" s="436"/>
      <c r="P39" s="436"/>
      <c r="Q39" s="436"/>
      <c r="R39" s="436"/>
      <c r="S39" s="436"/>
      <c r="T39" s="436">
        <v>29570</v>
      </c>
      <c r="U39" s="436"/>
      <c r="V39" s="436"/>
      <c r="W39" s="436"/>
      <c r="X39" s="436"/>
      <c r="Y39" s="436"/>
      <c r="Z39" s="436"/>
      <c r="AA39" s="436"/>
      <c r="AB39" s="436">
        <v>53230</v>
      </c>
      <c r="AC39" s="436"/>
      <c r="AD39" s="436"/>
      <c r="AE39" s="436"/>
      <c r="AF39" s="436"/>
      <c r="AG39" s="436"/>
      <c r="AH39" s="436"/>
      <c r="AI39" s="436"/>
      <c r="AJ39" s="447">
        <v>2.76</v>
      </c>
      <c r="AK39" s="447"/>
      <c r="AL39" s="447"/>
      <c r="AM39" s="447"/>
      <c r="AN39" s="447"/>
      <c r="AO39" s="447"/>
      <c r="AP39" s="447"/>
      <c r="AQ39" s="447"/>
      <c r="AR39" s="447">
        <v>16.33</v>
      </c>
      <c r="AS39" s="447"/>
      <c r="AT39" s="447"/>
      <c r="AU39" s="447"/>
      <c r="AV39" s="447"/>
      <c r="AW39" s="447"/>
      <c r="AX39" s="447"/>
      <c r="AY39" s="447"/>
      <c r="AZ39" s="447"/>
      <c r="BA39" s="447">
        <v>41.77</v>
      </c>
      <c r="BB39" s="447"/>
      <c r="BC39" s="447"/>
      <c r="BD39" s="447"/>
      <c r="BE39" s="447"/>
      <c r="BF39" s="447"/>
      <c r="BG39" s="447"/>
      <c r="BH39" s="447"/>
      <c r="BI39" s="447"/>
      <c r="BJ39" s="447">
        <v>9.02</v>
      </c>
      <c r="BK39" s="447"/>
      <c r="BL39" s="447"/>
      <c r="BM39" s="447"/>
      <c r="BN39" s="447"/>
      <c r="BO39" s="447"/>
      <c r="BP39" s="447"/>
      <c r="BQ39" s="447"/>
      <c r="BR39" s="447"/>
    </row>
    <row r="40" spans="1:70" ht="18.75" customHeight="1" thickBot="1">
      <c r="A40" s="300" t="s">
        <v>415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1"/>
      <c r="L40" s="436">
        <v>2490</v>
      </c>
      <c r="M40" s="436"/>
      <c r="N40" s="436"/>
      <c r="O40" s="436"/>
      <c r="P40" s="436"/>
      <c r="Q40" s="436"/>
      <c r="R40" s="436"/>
      <c r="S40" s="436"/>
      <c r="T40" s="436">
        <v>2490</v>
      </c>
      <c r="U40" s="436"/>
      <c r="V40" s="436"/>
      <c r="W40" s="436"/>
      <c r="X40" s="436"/>
      <c r="Y40" s="436"/>
      <c r="Z40" s="436"/>
      <c r="AA40" s="436"/>
      <c r="AB40" s="436">
        <v>6680</v>
      </c>
      <c r="AC40" s="436"/>
      <c r="AD40" s="436"/>
      <c r="AE40" s="436"/>
      <c r="AF40" s="436"/>
      <c r="AG40" s="436"/>
      <c r="AH40" s="436"/>
      <c r="AI40" s="436"/>
      <c r="AJ40" s="447">
        <v>5.4</v>
      </c>
      <c r="AK40" s="447"/>
      <c r="AL40" s="447"/>
      <c r="AM40" s="447"/>
      <c r="AN40" s="447"/>
      <c r="AO40" s="447"/>
      <c r="AP40" s="447"/>
      <c r="AQ40" s="447"/>
      <c r="AR40" s="447">
        <v>37.13</v>
      </c>
      <c r="AS40" s="447"/>
      <c r="AT40" s="447"/>
      <c r="AU40" s="447"/>
      <c r="AV40" s="447"/>
      <c r="AW40" s="447"/>
      <c r="AX40" s="447"/>
      <c r="AY40" s="447"/>
      <c r="AZ40" s="447"/>
      <c r="BA40" s="447">
        <v>147.21</v>
      </c>
      <c r="BB40" s="447"/>
      <c r="BC40" s="447"/>
      <c r="BD40" s="447"/>
      <c r="BE40" s="447"/>
      <c r="BF40" s="447"/>
      <c r="BG40" s="447"/>
      <c r="BH40" s="447"/>
      <c r="BI40" s="447"/>
      <c r="BJ40" s="447">
        <v>13.86</v>
      </c>
      <c r="BK40" s="447"/>
      <c r="BL40" s="447"/>
      <c r="BM40" s="447"/>
      <c r="BN40" s="447"/>
      <c r="BO40" s="447"/>
      <c r="BP40" s="447"/>
      <c r="BQ40" s="447"/>
      <c r="BR40" s="447"/>
    </row>
    <row r="41" spans="1:70" ht="18.75" customHeight="1">
      <c r="A41" s="125"/>
      <c r="B41" s="308" t="s">
        <v>416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467" t="s">
        <v>379</v>
      </c>
      <c r="BK41" s="468"/>
      <c r="BL41" s="468"/>
      <c r="BM41" s="468"/>
      <c r="BN41" s="468"/>
      <c r="BO41" s="468"/>
      <c r="BP41" s="468"/>
      <c r="BQ41" s="468"/>
      <c r="BR41" s="468"/>
    </row>
    <row r="42" spans="1:70" ht="18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515" t="s">
        <v>381</v>
      </c>
      <c r="BM42" s="516"/>
      <c r="BN42" s="516"/>
      <c r="BO42" s="516"/>
      <c r="BP42" s="516"/>
      <c r="BQ42" s="516"/>
      <c r="BR42" s="516"/>
    </row>
  </sheetData>
  <mergeCells count="237">
    <mergeCell ref="S17:AI17"/>
    <mergeCell ref="AD8:AI9"/>
    <mergeCell ref="AE13:AI14"/>
    <mergeCell ref="Z13:AD14"/>
    <mergeCell ref="U13:Y14"/>
    <mergeCell ref="P14:T14"/>
    <mergeCell ref="V12:AI12"/>
    <mergeCell ref="A11:AI11"/>
    <mergeCell ref="K14:O14"/>
    <mergeCell ref="F14:J14"/>
    <mergeCell ref="BG7:BJ8"/>
    <mergeCell ref="BC7:BF8"/>
    <mergeCell ref="AQ10:AT10"/>
    <mergeCell ref="AQ11:AT11"/>
    <mergeCell ref="AQ9:AT9"/>
    <mergeCell ref="AU9:AX9"/>
    <mergeCell ref="AU10:AX10"/>
    <mergeCell ref="AY9:BB9"/>
    <mergeCell ref="AY10:BB10"/>
    <mergeCell ref="BG9:BJ9"/>
    <mergeCell ref="AJ10:AP10"/>
    <mergeCell ref="AJ11:AP11"/>
    <mergeCell ref="AJ9:AP9"/>
    <mergeCell ref="BL42:BR42"/>
    <mergeCell ref="AR39:AZ39"/>
    <mergeCell ref="BA39:BI39"/>
    <mergeCell ref="BJ39:BR39"/>
    <mergeCell ref="AK17:AW17"/>
    <mergeCell ref="BJ17:BR17"/>
    <mergeCell ref="BL18:BR18"/>
    <mergeCell ref="B41:P41"/>
    <mergeCell ref="BJ41:BR41"/>
    <mergeCell ref="L40:S40"/>
    <mergeCell ref="T40:AA40"/>
    <mergeCell ref="AB40:AI40"/>
    <mergeCell ref="AJ40:AQ40"/>
    <mergeCell ref="AR40:AZ40"/>
    <mergeCell ref="BA40:BI40"/>
    <mergeCell ref="BJ40:BR40"/>
    <mergeCell ref="L39:S39"/>
    <mergeCell ref="T39:AA39"/>
    <mergeCell ref="AB39:AI39"/>
    <mergeCell ref="AJ39:AQ39"/>
    <mergeCell ref="A1:AI1"/>
    <mergeCell ref="AJ1:BR1"/>
    <mergeCell ref="BO4:BR4"/>
    <mergeCell ref="AJ16:AP16"/>
    <mergeCell ref="AQ16:AT16"/>
    <mergeCell ref="AJ14:AP14"/>
    <mergeCell ref="AQ14:AT14"/>
    <mergeCell ref="AJ7:AP8"/>
    <mergeCell ref="AQ7:AT8"/>
    <mergeCell ref="AJ15:AP15"/>
    <mergeCell ref="AQ15:AT15"/>
    <mergeCell ref="AQ12:AT12"/>
    <mergeCell ref="AQ13:AT13"/>
    <mergeCell ref="AJ12:AP12"/>
    <mergeCell ref="AJ13:AP13"/>
    <mergeCell ref="BK31:BR31"/>
    <mergeCell ref="BK22:BR22"/>
    <mergeCell ref="BK4:BN4"/>
    <mergeCell ref="BK5:BN5"/>
    <mergeCell ref="BN23:BR24"/>
    <mergeCell ref="BD23:BM23"/>
    <mergeCell ref="AJ21:BR21"/>
    <mergeCell ref="AO25:AS26"/>
    <mergeCell ref="AY25:BC26"/>
    <mergeCell ref="AJ3:AP5"/>
    <mergeCell ref="A3:H4"/>
    <mergeCell ref="I3:Q4"/>
    <mergeCell ref="R3:Z4"/>
    <mergeCell ref="AA3:AI4"/>
    <mergeCell ref="AO24:AS24"/>
    <mergeCell ref="BD24:BH24"/>
    <mergeCell ref="BI24:BM24"/>
    <mergeCell ref="AT24:AX24"/>
    <mergeCell ref="AY24:BC24"/>
    <mergeCell ref="AJ23:AS23"/>
    <mergeCell ref="AT23:BC23"/>
    <mergeCell ref="AE24:AI24"/>
    <mergeCell ref="A23:H24"/>
    <mergeCell ref="P23:Y23"/>
    <mergeCell ref="Z23:AI23"/>
    <mergeCell ref="Z24:AD24"/>
    <mergeCell ref="U24:Y24"/>
    <mergeCell ref="P24:T24"/>
    <mergeCell ref="I23:O24"/>
    <mergeCell ref="Z25:AD26"/>
    <mergeCell ref="AE25:AI26"/>
    <mergeCell ref="AJ25:AN26"/>
    <mergeCell ref="F13:J13"/>
    <mergeCell ref="K13:O13"/>
    <mergeCell ref="P13:T13"/>
    <mergeCell ref="U25:Y26"/>
    <mergeCell ref="U15:Y16"/>
    <mergeCell ref="Z15:AD16"/>
    <mergeCell ref="AE15:AI16"/>
    <mergeCell ref="A13:E14"/>
    <mergeCell ref="A25:H26"/>
    <mergeCell ref="I25:O26"/>
    <mergeCell ref="P25:T26"/>
    <mergeCell ref="A21:AI21"/>
    <mergeCell ref="Y18:AI18"/>
    <mergeCell ref="A15:E16"/>
    <mergeCell ref="F15:J16"/>
    <mergeCell ref="K15:O16"/>
    <mergeCell ref="P15:T16"/>
    <mergeCell ref="AU15:AX15"/>
    <mergeCell ref="AU16:AX16"/>
    <mergeCell ref="AY15:BB15"/>
    <mergeCell ref="BK16:BN16"/>
    <mergeCell ref="BK15:BN15"/>
    <mergeCell ref="BC15:BF15"/>
    <mergeCell ref="BC16:BF16"/>
    <mergeCell ref="AJ24:AN24"/>
    <mergeCell ref="BJ27:BR27"/>
    <mergeCell ref="BL28:BR28"/>
    <mergeCell ref="A30:AI30"/>
    <mergeCell ref="AJ30:BR30"/>
    <mergeCell ref="B27:M27"/>
    <mergeCell ref="BD25:BH26"/>
    <mergeCell ref="BI25:BM26"/>
    <mergeCell ref="BN25:BR26"/>
    <mergeCell ref="AT25:AX26"/>
    <mergeCell ref="AR33:AZ33"/>
    <mergeCell ref="AJ32:AQ32"/>
    <mergeCell ref="AR32:AZ32"/>
    <mergeCell ref="T32:AA33"/>
    <mergeCell ref="AB32:AI33"/>
    <mergeCell ref="A31:E31"/>
    <mergeCell ref="A33:K33"/>
    <mergeCell ref="A32:K32"/>
    <mergeCell ref="AJ33:AQ33"/>
    <mergeCell ref="BA33:BI33"/>
    <mergeCell ref="BA32:BI32"/>
    <mergeCell ref="L32:S33"/>
    <mergeCell ref="AU13:AX13"/>
    <mergeCell ref="AU14:AX14"/>
    <mergeCell ref="AY13:BB13"/>
    <mergeCell ref="AY14:BB14"/>
    <mergeCell ref="AY16:BB16"/>
    <mergeCell ref="BC13:BF13"/>
    <mergeCell ref="BC14:BF14"/>
    <mergeCell ref="A34:K34"/>
    <mergeCell ref="L34:S34"/>
    <mergeCell ref="T34:AA34"/>
    <mergeCell ref="AB34:AI34"/>
    <mergeCell ref="AJ34:AQ34"/>
    <mergeCell ref="AR34:AZ34"/>
    <mergeCell ref="BA34:BI34"/>
    <mergeCell ref="BJ34:BR34"/>
    <mergeCell ref="BJ32:BR33"/>
    <mergeCell ref="D35:K35"/>
    <mergeCell ref="D36:K36"/>
    <mergeCell ref="A37:K37"/>
    <mergeCell ref="L35:S35"/>
    <mergeCell ref="T35:AA35"/>
    <mergeCell ref="AB35:AI35"/>
    <mergeCell ref="AJ35:AQ35"/>
    <mergeCell ref="AR35:AZ35"/>
    <mergeCell ref="BA35:BI35"/>
    <mergeCell ref="D38:K38"/>
    <mergeCell ref="D39:K39"/>
    <mergeCell ref="A40:K40"/>
    <mergeCell ref="BJ35:BR35"/>
    <mergeCell ref="L36:S36"/>
    <mergeCell ref="T36:AA36"/>
    <mergeCell ref="AB36:AI36"/>
    <mergeCell ref="AJ36:AQ36"/>
    <mergeCell ref="AR36:AZ36"/>
    <mergeCell ref="BA36:BI36"/>
    <mergeCell ref="BJ36:BR36"/>
    <mergeCell ref="L37:S37"/>
    <mergeCell ref="T37:AA37"/>
    <mergeCell ref="AB37:AI37"/>
    <mergeCell ref="AJ37:AQ37"/>
    <mergeCell ref="AR37:AZ37"/>
    <mergeCell ref="BA37:BI37"/>
    <mergeCell ref="BJ37:BR37"/>
    <mergeCell ref="L38:S38"/>
    <mergeCell ref="T38:AA38"/>
    <mergeCell ref="AB38:AI38"/>
    <mergeCell ref="AJ38:AQ38"/>
    <mergeCell ref="AR38:AZ38"/>
    <mergeCell ref="BA38:BI38"/>
    <mergeCell ref="BJ38:BR38"/>
    <mergeCell ref="AB2:AI2"/>
    <mergeCell ref="BK2:BR2"/>
    <mergeCell ref="AU4:AX4"/>
    <mergeCell ref="AU5:AX5"/>
    <mergeCell ref="AY4:BB4"/>
    <mergeCell ref="AY5:BB5"/>
    <mergeCell ref="AQ3:AT5"/>
    <mergeCell ref="AU3:BR3"/>
    <mergeCell ref="BO5:BR5"/>
    <mergeCell ref="BC4:BF4"/>
    <mergeCell ref="AU7:AX8"/>
    <mergeCell ref="AY7:BB8"/>
    <mergeCell ref="BO7:BR8"/>
    <mergeCell ref="BG4:BJ4"/>
    <mergeCell ref="BC5:BF5"/>
    <mergeCell ref="BG5:BJ5"/>
    <mergeCell ref="BK7:BN8"/>
    <mergeCell ref="BG10:BJ10"/>
    <mergeCell ref="AU11:AX11"/>
    <mergeCell ref="AU12:AX12"/>
    <mergeCell ref="AY11:BB11"/>
    <mergeCell ref="AY12:BB12"/>
    <mergeCell ref="BG11:BJ11"/>
    <mergeCell ref="BG12:BJ12"/>
    <mergeCell ref="BC9:BF9"/>
    <mergeCell ref="BC10:BF10"/>
    <mergeCell ref="BC11:BF11"/>
    <mergeCell ref="BC12:BF12"/>
    <mergeCell ref="BG13:BJ13"/>
    <mergeCell ref="BG14:BJ14"/>
    <mergeCell ref="BG15:BJ15"/>
    <mergeCell ref="BG16:BJ16"/>
    <mergeCell ref="BK9:BN9"/>
    <mergeCell ref="BK10:BN10"/>
    <mergeCell ref="BK11:BN11"/>
    <mergeCell ref="BO14:BR14"/>
    <mergeCell ref="BK12:BN12"/>
    <mergeCell ref="BK13:BN13"/>
    <mergeCell ref="BK14:BN14"/>
    <mergeCell ref="BO10:BR10"/>
    <mergeCell ref="BO11:BR11"/>
    <mergeCell ref="BO12:BR12"/>
    <mergeCell ref="BO13:BR13"/>
    <mergeCell ref="BO9:BR9"/>
    <mergeCell ref="BO15:BR15"/>
    <mergeCell ref="BO16:BR16"/>
    <mergeCell ref="A7:AI7"/>
    <mergeCell ref="I5:Q6"/>
    <mergeCell ref="R5:Z6"/>
    <mergeCell ref="AA5:AI6"/>
    <mergeCell ref="A5:H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6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2005-03-07T00:32:31Z</cp:lastPrinted>
  <dcterms:created xsi:type="dcterms:W3CDTF">2001-02-09T02:48:53Z</dcterms:created>
  <dcterms:modified xsi:type="dcterms:W3CDTF">2005-03-07T06:38:23Z</dcterms:modified>
  <cp:category/>
  <cp:version/>
  <cp:contentType/>
  <cp:contentStatus/>
</cp:coreProperties>
</file>