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見出し" sheetId="1" r:id="rId1"/>
    <sheet name="1.2" sheetId="2" r:id="rId2"/>
    <sheet name="3" sheetId="3" r:id="rId3"/>
    <sheet name="4" sheetId="4" r:id="rId4"/>
  </sheets>
  <definedNames>
    <definedName name="_xlnm.Print_Area" localSheetId="1">'1.2'!$A$1:$AX$42</definedName>
    <definedName name="_xlnm.Print_Area" localSheetId="2">'3'!$A$1:$BB$31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<sst xmlns="http://schemas.openxmlformats.org/spreadsheetml/2006/main" count="518" uniqueCount="168">
  <si>
    <t>食料品</t>
  </si>
  <si>
    <t>飲料・たばこ</t>
  </si>
  <si>
    <t>衣服</t>
  </si>
  <si>
    <t>１２</t>
  </si>
  <si>
    <t>１３</t>
  </si>
  <si>
    <t>２２</t>
  </si>
  <si>
    <t>２５</t>
  </si>
  <si>
    <t>２６</t>
  </si>
  <si>
    <t>３０</t>
  </si>
  <si>
    <t>３１</t>
  </si>
  <si>
    <t>３２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</si>
  <si>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</si>
  <si>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</si>
  <si>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</si>
  <si>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</si>
  <si>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</si>
  <si>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</si>
  <si>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</si>
  <si>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窯業・土石</t>
  </si>
  <si>
    <t>金属製品</t>
  </si>
  <si>
    <t>一般機械</t>
  </si>
  <si>
    <t>電気機器</t>
  </si>
  <si>
    <t>輸送機器</t>
  </si>
  <si>
    <t>精密機器</t>
  </si>
  <si>
    <t>その他製品</t>
  </si>
  <si>
    <t>事業所数</t>
  </si>
  <si>
    <t>従業者数</t>
  </si>
  <si>
    <t>年　　　　　　次</t>
  </si>
  <si>
    <t>分 類 番 号</t>
  </si>
  <si>
    <t>（ 中 分 類 ）</t>
  </si>
  <si>
    <t>総　　　　数</t>
  </si>
  <si>
    <t>産　　　　　　業</t>
  </si>
  <si>
    <t>事　業　所　数</t>
  </si>
  <si>
    <t>従　業　者　数</t>
  </si>
  <si>
    <t>出　荷　額　等</t>
  </si>
  <si>
    <t>（単位 ： 人 ・ 万円）</t>
  </si>
  <si>
    <t>工業統計調査</t>
  </si>
  <si>
    <t>５．製　　造　　業</t>
  </si>
  <si>
    <t>×</t>
  </si>
  <si>
    <t>－</t>
  </si>
  <si>
    <t>１９　人　以　下</t>
  </si>
  <si>
    <t>２０ 人　～　２９ 人</t>
  </si>
  <si>
    <t>３０ 人　～　４９ 人</t>
  </si>
  <si>
    <t>５０ 人　～　９９ 人</t>
  </si>
  <si>
    <t>１００　人　以　上</t>
  </si>
  <si>
    <t>　お　　よ　　び　　従　　業　　者　　数</t>
  </si>
  <si>
    <t>１</t>
  </si>
  <si>
    <t>分類番号</t>
  </si>
  <si>
    <t>産　　　　業　　　　（ 中 分 類 ）</t>
  </si>
  <si>
    <t>総　　数</t>
  </si>
  <si>
    <t>計</t>
  </si>
  <si>
    <t>男</t>
  </si>
  <si>
    <t>女</t>
  </si>
  <si>
    <t>計</t>
  </si>
  <si>
    <t>食料品</t>
  </si>
  <si>
    <t>飲料・たばこ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</si>
  <si>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</si>
  <si>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</si>
  <si>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</si>
  <si>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</si>
  <si>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</si>
  <si>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</si>
  <si>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</si>
  <si>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</si>
  <si>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窯業・土石</t>
  </si>
  <si>
    <t>金属製品</t>
  </si>
  <si>
    <t>電気機器</t>
  </si>
  <si>
    <t>輸送機器</t>
  </si>
  <si>
    <t>その他製品</t>
  </si>
  <si>
    <t>従　　　　　　　　業　　　　　　　　者　　　　　　　　数</t>
  </si>
  <si>
    <t>製　造　品</t>
  </si>
  <si>
    <t>出　荷　額</t>
  </si>
  <si>
    <t>加　工　賃</t>
  </si>
  <si>
    <t>収　入　額</t>
  </si>
  <si>
    <t>修　理　料</t>
  </si>
  <si>
    <t>そ　の　他</t>
  </si>
  <si>
    <t>現　金　給</t>
  </si>
  <si>
    <t>与　総　額</t>
  </si>
  <si>
    <t>原　材　料</t>
  </si>
  <si>
    <t>製　　　造　　　品　　　出　　　荷　　　額　　　等</t>
  </si>
  <si>
    <t>経　　　営　　　費</t>
  </si>
  <si>
    <t xml:space="preserve"> 工　業　の　経　営　状　況</t>
  </si>
  <si>
    <t>（単位 ： 人）</t>
  </si>
  <si>
    <t>年　　　　　　　次</t>
  </si>
  <si>
    <t>事　　　業　　　所　　　数</t>
  </si>
  <si>
    <t>従　　　業　　　者　　　数</t>
  </si>
  <si>
    <t>平　　　成</t>
  </si>
  <si>
    <t>５．</t>
  </si>
  <si>
    <t>製造業の推移</t>
  </si>
  <si>
    <t>規模別事業所数および従業者数</t>
  </si>
  <si>
    <t>産業（中分類）別・工業の経営状況</t>
  </si>
  <si>
    <t>従業員３０人以上の工場</t>
  </si>
  <si>
    <t>資料 … 大分県統計調査課</t>
  </si>
  <si>
    <t>製造業</t>
  </si>
  <si>
    <t>１３</t>
  </si>
  <si>
    <t>１０</t>
  </si>
  <si>
    <t>１４</t>
  </si>
  <si>
    <t>１５</t>
  </si>
  <si>
    <t>１６</t>
  </si>
  <si>
    <t>１７</t>
  </si>
  <si>
    <t>１８</t>
  </si>
  <si>
    <t>１９</t>
  </si>
  <si>
    <t>２５</t>
  </si>
  <si>
    <t>２６</t>
  </si>
  <si>
    <t>２７</t>
  </si>
  <si>
    <t>９</t>
  </si>
  <si>
    <t>２７</t>
  </si>
  <si>
    <t>１０</t>
  </si>
  <si>
    <t>３１</t>
  </si>
  <si>
    <t>３２</t>
  </si>
  <si>
    <t>鉄鋼</t>
  </si>
  <si>
    <t>　　</t>
  </si>
  <si>
    <t>鉄鋼</t>
  </si>
  <si>
    <t>２３</t>
  </si>
  <si>
    <t>各年１２月末日現在</t>
  </si>
  <si>
    <t>使用額等</t>
  </si>
  <si>
    <t>平成</t>
  </si>
  <si>
    <t>年</t>
  </si>
  <si>
    <t>１</t>
  </si>
  <si>
    <t>平　成</t>
  </si>
  <si>
    <t>総　　　　数</t>
  </si>
  <si>
    <t>６</t>
  </si>
  <si>
    <t>事　業　所　数</t>
  </si>
  <si>
    <t>従　業　者　数</t>
  </si>
  <si>
    <t>出　荷　額　等</t>
  </si>
  <si>
    <t>平　　　　　　成　　　　　１６　　　　　　年</t>
  </si>
  <si>
    <t>【注】 事業所数は、従業者が４人以上の事業所である。</t>
  </si>
  <si>
    <t xml:space="preserve">   ※ 平成１４年日本標準産業分類の第１１回改訂により、分類の分割・統合が行われた。</t>
  </si>
  <si>
    <t>※ 平成１４年日本標準産業分類の第１１回改訂により、分類の分割･統合が行われた。</t>
  </si>
  <si>
    <t>平　　　　　　成　　　　　１７　　　　　　年</t>
  </si>
  <si>
    <t>７</t>
  </si>
  <si>
    <t>出向・派遣受入者</t>
  </si>
  <si>
    <t>・・・</t>
  </si>
  <si>
    <t>事業
所数</t>
  </si>
  <si>
    <t>個人事業主および
無給家族</t>
  </si>
  <si>
    <t>常 用 労 働 者</t>
  </si>
  <si>
    <t>※ 平成１９年版統計書より、従業員数の「出向・派遣受入者」を追加。</t>
  </si>
  <si>
    <t>男</t>
  </si>
  <si>
    <t>女</t>
  </si>
  <si>
    <t xml:space="preserve"> 　　の　　　　　推　　　　　移</t>
  </si>
  <si>
    <t>常用労働者　計算表</t>
  </si>
  <si>
    <t>１．</t>
  </si>
  <si>
    <t>２．</t>
  </si>
  <si>
    <t>３．</t>
  </si>
  <si>
    <t>４．</t>
  </si>
  <si>
    <t xml:space="preserve">１．　　製　　　　　造　　　　　業　　 </t>
  </si>
  <si>
    <t>２．　　規　　模　　別　　事　　業　　所　　数　</t>
  </si>
  <si>
    <t xml:space="preserve">３．　　産　　業　（ 中　分　類 ）　別　・ </t>
  </si>
  <si>
    <t>４．　従　業　員　３０　人　以　上　の　工　場</t>
  </si>
  <si>
    <t>平　　　　　　成　　　　　１８　　　　　　年</t>
  </si>
  <si>
    <t>２１</t>
  </si>
  <si>
    <t>なめし革</t>
  </si>
  <si>
    <t>８</t>
  </si>
  <si>
    <t>１</t>
  </si>
  <si>
    <t>７</t>
  </si>
  <si>
    <t>×</t>
  </si>
  <si>
    <t>１７</t>
  </si>
  <si>
    <t>平　成</t>
  </si>
  <si>
    <t>６</t>
  </si>
  <si>
    <t>１６</t>
  </si>
  <si>
    <t>１８</t>
  </si>
  <si>
    <t>８</t>
  </si>
  <si>
    <t>２</t>
  </si>
  <si>
    <t>３</t>
  </si>
  <si>
    <t>４</t>
  </si>
  <si>
    <t>５</t>
  </si>
  <si>
    <t>６</t>
  </si>
  <si>
    <t>７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</si>
</sst>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0" fontId="12" fillId="33" borderId="15" xfId="0" applyFont="1" applyFill="1" applyBorder="1" applyAlignment="1">
      <alignment horizontal="distributed" vertical="center"/>
    </xf>
    <xf numFmtId="0" fontId="11" fillId="33" borderId="0" xfId="0" applyFont="1" applyFill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top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176" fontId="4" fillId="0" borderId="1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3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11" fillId="33" borderId="15" xfId="0" applyNumberFormat="1" applyFont="1" applyFill="1" applyBorder="1" applyAlignment="1">
      <alignment horizontal="right" vertical="center"/>
    </xf>
    <xf numFmtId="176" fontId="11" fillId="33" borderId="17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5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11" fillId="33" borderId="15" xfId="0" applyFont="1" applyFill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34" borderId="31" xfId="0" applyNumberFormat="1" applyFont="1" applyFill="1" applyBorder="1" applyAlignment="1">
      <alignment horizontal="right" vertical="center"/>
    </xf>
    <xf numFmtId="176" fontId="4" fillId="34" borderId="32" xfId="0" applyNumberFormat="1" applyFont="1" applyFill="1" applyBorder="1" applyAlignment="1">
      <alignment horizontal="right" vertical="center"/>
    </xf>
    <xf numFmtId="176" fontId="4" fillId="34" borderId="3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34" borderId="35" xfId="0" applyNumberFormat="1" applyFont="1" applyFill="1" applyBorder="1" applyAlignment="1">
      <alignment horizontal="right" vertical="center"/>
    </xf>
    <xf numFmtId="176" fontId="4" fillId="34" borderId="36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6" fontId="4" fillId="34" borderId="38" xfId="0" applyNumberFormat="1" applyFont="1" applyFill="1" applyBorder="1" applyAlignment="1">
      <alignment horizontal="right" vertical="center"/>
    </xf>
    <xf numFmtId="176" fontId="9" fillId="0" borderId="39" xfId="0" applyNumberFormat="1" applyFont="1" applyFill="1" applyBorder="1" applyAlignment="1">
      <alignment horizontal="right" vertical="center"/>
    </xf>
    <xf numFmtId="176" fontId="9" fillId="0" borderId="40" xfId="0" applyNumberFormat="1" applyFont="1" applyFill="1" applyBorder="1" applyAlignment="1">
      <alignment horizontal="right" vertical="center"/>
    </xf>
    <xf numFmtId="176" fontId="13" fillId="0" borderId="41" xfId="0" applyNumberFormat="1" applyFont="1" applyFill="1" applyBorder="1" applyAlignment="1">
      <alignment horizontal="right" vertical="center"/>
    </xf>
    <xf numFmtId="176" fontId="13" fillId="0" borderId="18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horizontal="right" vertical="center"/>
    </xf>
    <xf numFmtId="176" fontId="9" fillId="0" borderId="42" xfId="0" applyNumberFormat="1" applyFont="1" applyFill="1" applyBorder="1" applyAlignment="1">
      <alignment horizontal="right" vertical="center"/>
    </xf>
    <xf numFmtId="176" fontId="13" fillId="0" borderId="43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right" vertical="center"/>
    </xf>
    <xf numFmtId="176" fontId="13" fillId="0" borderId="34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top"/>
    </xf>
    <xf numFmtId="0" fontId="4" fillId="0" borderId="45" xfId="0" applyFont="1" applyFill="1" applyBorder="1" applyAlignment="1">
      <alignment horizontal="distributed" vertical="top"/>
    </xf>
    <xf numFmtId="0" fontId="4" fillId="0" borderId="46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176" fontId="10" fillId="0" borderId="24" xfId="0" applyNumberFormat="1" applyFont="1" applyBorder="1" applyAlignment="1">
      <alignment horizontal="center" vertical="center"/>
    </xf>
    <xf numFmtId="176" fontId="10" fillId="0" borderId="45" xfId="0" applyNumberFormat="1" applyFont="1" applyBorder="1" applyAlignment="1">
      <alignment horizontal="center" vertical="center"/>
    </xf>
    <xf numFmtId="176" fontId="10" fillId="0" borderId="48" xfId="0" applyNumberFormat="1" applyFont="1" applyBorder="1" applyAlignment="1">
      <alignment horizontal="center" vertical="center"/>
    </xf>
    <xf numFmtId="176" fontId="10" fillId="0" borderId="4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9" customWidth="1"/>
    <col min="2" max="16384" width="5.625" style="19" customWidth="1"/>
  </cols>
  <sheetData>
    <row r="6" spans="2:16" ht="19.5" customHeight="1">
      <c r="B6" s="54" t="s">
        <v>87</v>
      </c>
      <c r="C6" s="51"/>
      <c r="D6" s="55" t="s">
        <v>93</v>
      </c>
      <c r="E6" s="56"/>
      <c r="F6" s="56"/>
      <c r="G6" s="56"/>
      <c r="H6" s="56"/>
      <c r="I6" s="56"/>
      <c r="J6" s="56"/>
      <c r="K6" s="56"/>
      <c r="L6" s="56"/>
      <c r="M6" s="56"/>
      <c r="N6" s="18"/>
      <c r="O6" s="18"/>
      <c r="P6" s="18"/>
    </row>
    <row r="7" spans="2:16" ht="19.5" customHeight="1">
      <c r="B7" s="51"/>
      <c r="C7" s="51"/>
      <c r="D7" s="56"/>
      <c r="E7" s="56"/>
      <c r="F7" s="56"/>
      <c r="G7" s="56"/>
      <c r="H7" s="56"/>
      <c r="I7" s="56"/>
      <c r="J7" s="56"/>
      <c r="K7" s="56"/>
      <c r="L7" s="56"/>
      <c r="M7" s="56"/>
      <c r="N7" s="18"/>
      <c r="O7" s="18"/>
      <c r="P7" s="18"/>
    </row>
    <row r="8" ht="19.5" customHeight="1">
      <c r="D8" s="20"/>
    </row>
    <row r="9" ht="19.5" customHeight="1">
      <c r="D9" s="20"/>
    </row>
    <row r="11" spans="4:16" ht="19.5" customHeight="1">
      <c r="D11" s="50" t="s">
        <v>141</v>
      </c>
      <c r="E11" s="51"/>
      <c r="F11" s="52" t="s">
        <v>88</v>
      </c>
      <c r="G11" s="53"/>
      <c r="H11" s="53"/>
      <c r="I11" s="53"/>
      <c r="J11" s="18"/>
      <c r="K11" s="18"/>
      <c r="L11" s="18"/>
      <c r="M11" s="18"/>
      <c r="N11" s="18"/>
      <c r="O11" s="18"/>
      <c r="P11" s="18"/>
    </row>
    <row r="12" spans="4:16" ht="19.5" customHeight="1">
      <c r="D12" s="50" t="s">
        <v>142</v>
      </c>
      <c r="E12" s="51"/>
      <c r="F12" s="52" t="s">
        <v>89</v>
      </c>
      <c r="G12" s="53"/>
      <c r="H12" s="53"/>
      <c r="I12" s="53"/>
      <c r="J12" s="53"/>
      <c r="K12" s="53"/>
      <c r="L12" s="53"/>
      <c r="M12" s="18"/>
      <c r="N12" s="18"/>
      <c r="O12" s="18"/>
      <c r="P12" s="18"/>
    </row>
    <row r="13" spans="4:16" ht="19.5" customHeight="1">
      <c r="D13" s="50" t="s">
        <v>143</v>
      </c>
      <c r="E13" s="51"/>
      <c r="F13" s="52" t="s">
        <v>90</v>
      </c>
      <c r="G13" s="53"/>
      <c r="H13" s="53"/>
      <c r="I13" s="53"/>
      <c r="J13" s="53"/>
      <c r="K13" s="53"/>
      <c r="L13" s="53"/>
      <c r="M13" s="53"/>
      <c r="N13" s="18"/>
      <c r="O13" s="18"/>
      <c r="P13" s="18"/>
    </row>
    <row r="14" spans="4:16" ht="19.5" customHeight="1">
      <c r="D14" s="50" t="s">
        <v>144</v>
      </c>
      <c r="E14" s="51"/>
      <c r="F14" s="52" t="s">
        <v>91</v>
      </c>
      <c r="G14" s="53"/>
      <c r="H14" s="53"/>
      <c r="I14" s="53"/>
      <c r="J14" s="53"/>
      <c r="K14" s="18"/>
      <c r="L14" s="18"/>
      <c r="M14" s="18"/>
      <c r="N14" s="18"/>
      <c r="O14" s="18"/>
      <c r="P14" s="18"/>
    </row>
    <row r="15" spans="4:16" ht="19.5" customHeight="1">
      <c r="D15" s="50"/>
      <c r="E15" s="51"/>
      <c r="F15" s="52"/>
      <c r="G15" s="57"/>
      <c r="H15" s="57"/>
      <c r="I15" s="57"/>
      <c r="J15" s="57"/>
      <c r="K15" s="57"/>
      <c r="L15" s="57"/>
      <c r="M15" s="57"/>
      <c r="N15" s="57"/>
      <c r="O15" s="57"/>
      <c r="P15" s="18"/>
    </row>
    <row r="16" spans="4:16" ht="19.5" customHeight="1">
      <c r="D16" s="50"/>
      <c r="E16" s="51"/>
      <c r="F16" s="52"/>
      <c r="G16" s="57"/>
      <c r="H16" s="57"/>
      <c r="I16" s="57"/>
      <c r="J16" s="57"/>
      <c r="K16" s="57"/>
      <c r="L16" s="57"/>
      <c r="M16" s="57"/>
      <c r="N16" s="57"/>
      <c r="O16" s="57"/>
      <c r="P16" s="18"/>
    </row>
    <row r="17" spans="4:16" ht="19.5" customHeight="1">
      <c r="D17" s="50"/>
      <c r="E17" s="51"/>
      <c r="F17" s="52"/>
      <c r="G17" s="57"/>
      <c r="H17" s="57"/>
      <c r="I17" s="57"/>
      <c r="J17" s="57"/>
      <c r="K17" s="57"/>
      <c r="L17" s="57"/>
      <c r="M17" s="57"/>
      <c r="N17" s="57"/>
      <c r="O17" s="57"/>
      <c r="P17" s="18"/>
    </row>
    <row r="18" spans="4:16" ht="19.5" customHeight="1">
      <c r="D18" s="50"/>
      <c r="E18" s="51"/>
      <c r="F18" s="52"/>
      <c r="G18" s="57"/>
      <c r="H18" s="57"/>
      <c r="I18" s="57"/>
      <c r="J18" s="57"/>
      <c r="K18" s="57"/>
      <c r="L18" s="57"/>
      <c r="M18" s="57"/>
      <c r="N18" s="57"/>
      <c r="O18" s="57"/>
      <c r="P18" s="18"/>
    </row>
    <row r="19" spans="4:16" ht="19.5" customHeight="1">
      <c r="D19" s="50"/>
      <c r="E19" s="51"/>
      <c r="F19" s="52"/>
      <c r="G19" s="57"/>
      <c r="H19" s="57"/>
      <c r="I19" s="57"/>
      <c r="J19" s="57"/>
      <c r="K19" s="57"/>
      <c r="L19" s="57"/>
      <c r="M19" s="57"/>
      <c r="N19" s="57"/>
      <c r="O19" s="57"/>
      <c r="P19" s="18"/>
    </row>
    <row r="20" spans="4:16" ht="19.5" customHeight="1">
      <c r="D20" s="50"/>
      <c r="E20" s="51"/>
      <c r="F20" s="52"/>
      <c r="G20" s="57"/>
      <c r="H20" s="57"/>
      <c r="I20" s="57"/>
      <c r="J20" s="57"/>
      <c r="K20" s="57"/>
      <c r="L20" s="57"/>
      <c r="M20" s="57"/>
      <c r="N20" s="57"/>
      <c r="O20" s="57"/>
      <c r="P20" s="18"/>
    </row>
    <row r="21" spans="4:16" ht="19.5" customHeight="1">
      <c r="D21" s="50"/>
      <c r="E21" s="51"/>
      <c r="F21" s="52"/>
      <c r="G21" s="57"/>
      <c r="H21" s="57"/>
      <c r="I21" s="57"/>
      <c r="J21" s="57"/>
      <c r="K21" s="57"/>
      <c r="L21" s="57"/>
      <c r="M21" s="57"/>
      <c r="N21" s="57"/>
      <c r="O21" s="57"/>
      <c r="P21" s="18"/>
    </row>
    <row r="22" spans="4:15" ht="19.5" customHeight="1">
      <c r="D22" s="50"/>
      <c r="E22" s="51"/>
      <c r="F22" s="52"/>
      <c r="G22" s="57"/>
      <c r="H22" s="57"/>
      <c r="I22" s="57"/>
      <c r="J22" s="57"/>
      <c r="K22" s="57"/>
      <c r="L22" s="57"/>
      <c r="M22" s="57"/>
      <c r="N22" s="57"/>
      <c r="O22" s="57"/>
    </row>
    <row r="23" spans="4:15" ht="19.5" customHeight="1">
      <c r="D23" s="50"/>
      <c r="E23" s="51"/>
      <c r="F23" s="52"/>
      <c r="G23" s="57"/>
      <c r="H23" s="57"/>
      <c r="I23" s="57"/>
      <c r="J23" s="57"/>
      <c r="K23" s="57"/>
      <c r="L23" s="57"/>
      <c r="M23" s="57"/>
      <c r="N23" s="57"/>
      <c r="O23" s="57"/>
    </row>
    <row r="24" spans="4:15" ht="19.5" customHeight="1">
      <c r="D24" s="50"/>
      <c r="E24" s="51"/>
      <c r="F24" s="52"/>
      <c r="G24" s="57"/>
      <c r="H24" s="57"/>
      <c r="I24" s="57"/>
      <c r="J24" s="57"/>
      <c r="K24" s="57"/>
      <c r="L24" s="57"/>
      <c r="M24" s="57"/>
      <c r="N24" s="57"/>
      <c r="O24" s="57"/>
    </row>
    <row r="25" ht="19.5" customHeight="1">
      <c r="D25" s="20"/>
    </row>
    <row r="26" ht="19.5" customHeight="1">
      <c r="D26" s="20"/>
    </row>
    <row r="27" ht="19.5" customHeight="1">
      <c r="D27" s="20"/>
    </row>
    <row r="28" ht="19.5" customHeight="1">
      <c r="D28" s="20"/>
    </row>
    <row r="29" ht="19.5" customHeight="1">
      <c r="D29" s="20"/>
    </row>
    <row r="30" ht="19.5" customHeight="1">
      <c r="D30" s="20"/>
    </row>
    <row r="31" ht="19.5" customHeight="1">
      <c r="D31" s="20"/>
    </row>
    <row r="32" ht="19.5" customHeight="1">
      <c r="D32" s="20"/>
    </row>
    <row r="33" spans="4:7" ht="19.5" customHeight="1">
      <c r="D33" s="20"/>
      <c r="G33" s="1"/>
    </row>
    <row r="34" spans="4:7" ht="19.5" customHeight="1">
      <c r="D34" s="20"/>
      <c r="G34" s="1"/>
    </row>
    <row r="35" ht="19.5" customHeight="1">
      <c r="D35" s="20"/>
    </row>
  </sheetData>
  <sheetProtection/>
  <mergeCells count="30">
    <mergeCell ref="F22:O22"/>
    <mergeCell ref="F23:O23"/>
    <mergeCell ref="D23:E23"/>
    <mergeCell ref="F20:O20"/>
    <mergeCell ref="D24:E24"/>
    <mergeCell ref="F24:O24"/>
    <mergeCell ref="F21:O21"/>
    <mergeCell ref="D22:E22"/>
    <mergeCell ref="D21:E21"/>
    <mergeCell ref="F18:O18"/>
    <mergeCell ref="F19:O19"/>
    <mergeCell ref="F15:O15"/>
    <mergeCell ref="F16:O16"/>
    <mergeCell ref="F17:O17"/>
    <mergeCell ref="D20:E20"/>
    <mergeCell ref="F14:J14"/>
    <mergeCell ref="D11:E11"/>
    <mergeCell ref="B6:C7"/>
    <mergeCell ref="F11:I11"/>
    <mergeCell ref="D6:M7"/>
    <mergeCell ref="F12:L12"/>
    <mergeCell ref="F13:M13"/>
    <mergeCell ref="D12:E12"/>
    <mergeCell ref="D13:E13"/>
    <mergeCell ref="D18:E18"/>
    <mergeCell ref="D19:E19"/>
    <mergeCell ref="D14:E14"/>
    <mergeCell ref="D15:E15"/>
    <mergeCell ref="D16:E16"/>
    <mergeCell ref="D17:E1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47"/>
  <sheetViews>
    <sheetView zoomScale="75" zoomScaleNormal="75" zoomScalePageLayoutView="0" workbookViewId="0" topLeftCell="G25">
      <selection activeCell="A1" sqref="A1:Y1"/>
    </sheetView>
  </sheetViews>
  <sheetFormatPr defaultColWidth="3.625" defaultRowHeight="18" customHeight="1"/>
  <cols>
    <col min="1" max="16384" width="3.625" style="2" customWidth="1"/>
  </cols>
  <sheetData>
    <row r="1" spans="1:25" ht="27.75" customHeight="1">
      <c r="A1" s="97" t="s">
        <v>37</v>
      </c>
      <c r="B1" s="97"/>
      <c r="C1" s="97"/>
      <c r="D1" s="97"/>
      <c r="E1" s="97"/>
      <c r="F1" s="97"/>
      <c r="G1" s="97"/>
      <c r="H1" s="98"/>
      <c r="I1" s="98"/>
      <c r="J1" s="98"/>
      <c r="K1" s="98"/>
      <c r="L1" s="98"/>
      <c r="M1" s="98"/>
      <c r="N1" s="98"/>
      <c r="O1" s="98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50" s="24" customFormat="1" ht="21.75" customHeight="1">
      <c r="A2" s="102" t="s">
        <v>145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9" t="s">
        <v>139</v>
      </c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10"/>
      <c r="AP2" s="110"/>
      <c r="AQ2" s="110"/>
      <c r="AR2" s="110"/>
      <c r="AS2" s="110"/>
      <c r="AT2" s="110"/>
      <c r="AU2" s="110"/>
      <c r="AV2" s="110"/>
      <c r="AW2" s="110"/>
      <c r="AX2" s="110"/>
    </row>
    <row r="3" spans="1:50" ht="18" customHeight="1" thickBot="1">
      <c r="A3" s="111" t="s">
        <v>35</v>
      </c>
      <c r="B3" s="111"/>
      <c r="C3" s="111"/>
      <c r="D3" s="111"/>
      <c r="E3" s="111"/>
      <c r="AU3" s="100" t="s">
        <v>36</v>
      </c>
      <c r="AV3" s="101"/>
      <c r="AW3" s="101"/>
      <c r="AX3" s="101"/>
    </row>
    <row r="4" spans="1:50" ht="22.5" customHeight="1">
      <c r="A4" s="93" t="s">
        <v>28</v>
      </c>
      <c r="B4" s="94"/>
      <c r="C4" s="94"/>
      <c r="D4" s="94"/>
      <c r="E4" s="89" t="s">
        <v>31</v>
      </c>
      <c r="F4" s="89"/>
      <c r="G4" s="89"/>
      <c r="H4" s="89"/>
      <c r="I4" s="90"/>
      <c r="J4" s="85" t="s">
        <v>125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 t="s">
        <v>129</v>
      </c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 t="s">
        <v>149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 t="s">
        <v>28</v>
      </c>
      <c r="AU4" s="94"/>
      <c r="AV4" s="94"/>
      <c r="AW4" s="94"/>
      <c r="AX4" s="104"/>
    </row>
    <row r="5" spans="1:50" ht="22.5" customHeight="1">
      <c r="A5" s="95"/>
      <c r="B5" s="96"/>
      <c r="C5" s="96"/>
      <c r="D5" s="96"/>
      <c r="E5" s="91" t="s">
        <v>29</v>
      </c>
      <c r="F5" s="91"/>
      <c r="G5" s="91"/>
      <c r="H5" s="91"/>
      <c r="I5" s="92"/>
      <c r="J5" s="86" t="s">
        <v>122</v>
      </c>
      <c r="K5" s="86"/>
      <c r="L5" s="86"/>
      <c r="M5" s="86"/>
      <c r="N5" s="86" t="s">
        <v>123</v>
      </c>
      <c r="O5" s="86"/>
      <c r="P5" s="86"/>
      <c r="Q5" s="86"/>
      <c r="R5" s="86" t="s">
        <v>124</v>
      </c>
      <c r="S5" s="86"/>
      <c r="T5" s="86"/>
      <c r="U5" s="86"/>
      <c r="V5" s="86" t="s">
        <v>32</v>
      </c>
      <c r="W5" s="86"/>
      <c r="X5" s="86"/>
      <c r="Y5" s="86"/>
      <c r="Z5" s="86" t="s">
        <v>33</v>
      </c>
      <c r="AA5" s="86"/>
      <c r="AB5" s="86"/>
      <c r="AC5" s="86"/>
      <c r="AD5" s="86" t="s">
        <v>34</v>
      </c>
      <c r="AE5" s="86"/>
      <c r="AF5" s="86"/>
      <c r="AG5" s="86"/>
      <c r="AH5" s="86" t="s">
        <v>32</v>
      </c>
      <c r="AI5" s="86"/>
      <c r="AJ5" s="86"/>
      <c r="AK5" s="86"/>
      <c r="AL5" s="86" t="s">
        <v>33</v>
      </c>
      <c r="AM5" s="86"/>
      <c r="AN5" s="86"/>
      <c r="AO5" s="86"/>
      <c r="AP5" s="86" t="s">
        <v>34</v>
      </c>
      <c r="AQ5" s="86"/>
      <c r="AR5" s="86"/>
      <c r="AS5" s="86"/>
      <c r="AT5" s="96"/>
      <c r="AU5" s="96"/>
      <c r="AV5" s="96"/>
      <c r="AW5" s="96"/>
      <c r="AX5" s="105"/>
    </row>
    <row r="6" spans="1:50" s="9" customFormat="1" ht="22.5" customHeight="1">
      <c r="A6" s="126" t="s">
        <v>120</v>
      </c>
      <c r="B6" s="126"/>
      <c r="C6" s="126"/>
      <c r="D6" s="126"/>
      <c r="E6" s="126"/>
      <c r="F6" s="126"/>
      <c r="G6" s="126"/>
      <c r="H6" s="126"/>
      <c r="I6" s="35"/>
      <c r="J6" s="76">
        <v>102</v>
      </c>
      <c r="K6" s="77"/>
      <c r="L6" s="77"/>
      <c r="M6" s="77"/>
      <c r="N6" s="87">
        <v>1230</v>
      </c>
      <c r="O6" s="87"/>
      <c r="P6" s="87"/>
      <c r="Q6" s="87"/>
      <c r="R6" s="87">
        <v>1144003</v>
      </c>
      <c r="S6" s="87"/>
      <c r="T6" s="87"/>
      <c r="U6" s="88"/>
      <c r="V6" s="76">
        <v>108</v>
      </c>
      <c r="W6" s="77"/>
      <c r="X6" s="77"/>
      <c r="Y6" s="77"/>
      <c r="Z6" s="87">
        <v>1276</v>
      </c>
      <c r="AA6" s="87"/>
      <c r="AB6" s="87"/>
      <c r="AC6" s="87"/>
      <c r="AD6" s="87">
        <v>1178357</v>
      </c>
      <c r="AE6" s="87"/>
      <c r="AF6" s="87"/>
      <c r="AG6" s="88"/>
      <c r="AH6" s="76">
        <f>SUM(AH8:AK26)</f>
        <v>100</v>
      </c>
      <c r="AI6" s="77"/>
      <c r="AJ6" s="77"/>
      <c r="AK6" s="77"/>
      <c r="AL6" s="87">
        <f>SUM(AL8:AO26)</f>
        <v>1211</v>
      </c>
      <c r="AM6" s="87"/>
      <c r="AN6" s="87"/>
      <c r="AO6" s="87"/>
      <c r="AP6" s="87">
        <v>1028858</v>
      </c>
      <c r="AQ6" s="87"/>
      <c r="AR6" s="87"/>
      <c r="AS6" s="88"/>
      <c r="AT6" s="106" t="s">
        <v>120</v>
      </c>
      <c r="AU6" s="107"/>
      <c r="AV6" s="107"/>
      <c r="AW6" s="107"/>
      <c r="AX6" s="108"/>
    </row>
    <row r="7" spans="5:46" ht="22.5" customHeight="1">
      <c r="E7" s="4"/>
      <c r="F7" s="4"/>
      <c r="G7" s="4"/>
      <c r="H7" s="4"/>
      <c r="I7" s="4"/>
      <c r="J7" s="34"/>
      <c r="K7" s="22"/>
      <c r="L7" s="22"/>
      <c r="M7" s="22"/>
      <c r="N7" s="22"/>
      <c r="O7" s="22"/>
      <c r="P7" s="22"/>
      <c r="Q7" s="22"/>
      <c r="R7" s="22"/>
      <c r="S7" s="22"/>
      <c r="T7" s="22"/>
      <c r="U7" s="39"/>
      <c r="V7" s="34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39"/>
      <c r="AH7" s="34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39"/>
      <c r="AT7" s="3"/>
    </row>
    <row r="8" spans="2:49" ht="22.5" customHeight="1">
      <c r="B8" s="62" t="s">
        <v>105</v>
      </c>
      <c r="C8" s="62"/>
      <c r="E8" s="69" t="s">
        <v>0</v>
      </c>
      <c r="F8" s="69"/>
      <c r="G8" s="69"/>
      <c r="H8" s="69"/>
      <c r="I8" s="70"/>
      <c r="J8" s="71">
        <v>34</v>
      </c>
      <c r="K8" s="64"/>
      <c r="L8" s="64"/>
      <c r="M8" s="64"/>
      <c r="N8" s="64">
        <v>454</v>
      </c>
      <c r="O8" s="64"/>
      <c r="P8" s="64"/>
      <c r="Q8" s="64"/>
      <c r="R8" s="64">
        <v>447986</v>
      </c>
      <c r="S8" s="64"/>
      <c r="T8" s="64"/>
      <c r="U8" s="65"/>
      <c r="V8" s="71">
        <v>33</v>
      </c>
      <c r="W8" s="64"/>
      <c r="X8" s="64"/>
      <c r="Y8" s="64"/>
      <c r="Z8" s="64">
        <v>421</v>
      </c>
      <c r="AA8" s="64"/>
      <c r="AB8" s="64"/>
      <c r="AC8" s="64"/>
      <c r="AD8" s="64">
        <v>425169</v>
      </c>
      <c r="AE8" s="64"/>
      <c r="AF8" s="64"/>
      <c r="AG8" s="65"/>
      <c r="AH8" s="75">
        <v>32</v>
      </c>
      <c r="AI8" s="60"/>
      <c r="AJ8" s="60"/>
      <c r="AK8" s="60"/>
      <c r="AL8" s="60">
        <v>423</v>
      </c>
      <c r="AM8" s="60"/>
      <c r="AN8" s="60"/>
      <c r="AO8" s="60"/>
      <c r="AP8" s="60">
        <v>413016</v>
      </c>
      <c r="AQ8" s="60"/>
      <c r="AR8" s="60"/>
      <c r="AS8" s="61"/>
      <c r="AT8" s="3"/>
      <c r="AU8" s="62" t="s">
        <v>105</v>
      </c>
      <c r="AV8" s="63"/>
      <c r="AW8" s="63"/>
    </row>
    <row r="9" spans="2:49" ht="22.5" customHeight="1">
      <c r="B9" s="62" t="s">
        <v>95</v>
      </c>
      <c r="C9" s="62"/>
      <c r="E9" s="69" t="s">
        <v>1</v>
      </c>
      <c r="F9" s="69"/>
      <c r="G9" s="69"/>
      <c r="H9" s="69"/>
      <c r="I9" s="70"/>
      <c r="J9" s="71">
        <v>1</v>
      </c>
      <c r="K9" s="64"/>
      <c r="L9" s="64"/>
      <c r="M9" s="64"/>
      <c r="N9" s="64">
        <v>8</v>
      </c>
      <c r="O9" s="64"/>
      <c r="P9" s="64"/>
      <c r="Q9" s="64"/>
      <c r="R9" s="64" t="s">
        <v>38</v>
      </c>
      <c r="S9" s="64"/>
      <c r="T9" s="64"/>
      <c r="U9" s="65"/>
      <c r="V9" s="71">
        <v>1</v>
      </c>
      <c r="W9" s="64"/>
      <c r="X9" s="64"/>
      <c r="Y9" s="64"/>
      <c r="Z9" s="64">
        <v>8</v>
      </c>
      <c r="AA9" s="64"/>
      <c r="AB9" s="64"/>
      <c r="AC9" s="64"/>
      <c r="AD9" s="64" t="s">
        <v>38</v>
      </c>
      <c r="AE9" s="64"/>
      <c r="AF9" s="64"/>
      <c r="AG9" s="65"/>
      <c r="AH9" s="75">
        <v>1</v>
      </c>
      <c r="AI9" s="60"/>
      <c r="AJ9" s="60"/>
      <c r="AK9" s="60"/>
      <c r="AL9" s="60">
        <v>8</v>
      </c>
      <c r="AM9" s="60"/>
      <c r="AN9" s="60"/>
      <c r="AO9" s="60"/>
      <c r="AP9" s="60" t="s">
        <v>38</v>
      </c>
      <c r="AQ9" s="60"/>
      <c r="AR9" s="60"/>
      <c r="AS9" s="61"/>
      <c r="AT9" s="3"/>
      <c r="AU9" s="62" t="s">
        <v>95</v>
      </c>
      <c r="AV9" s="63"/>
      <c r="AW9" s="63"/>
    </row>
    <row r="10" spans="2:49" ht="22.5" customHeight="1">
      <c r="B10" s="62" t="s">
        <v>3</v>
      </c>
      <c r="C10" s="62"/>
      <c r="E10" s="69" t="s">
        <v>2</v>
      </c>
      <c r="F10" s="69"/>
      <c r="G10" s="69"/>
      <c r="H10" s="69"/>
      <c r="I10" s="70"/>
      <c r="J10" s="71">
        <v>3</v>
      </c>
      <c r="K10" s="64"/>
      <c r="L10" s="64"/>
      <c r="M10" s="64"/>
      <c r="N10" s="64">
        <v>28</v>
      </c>
      <c r="O10" s="64"/>
      <c r="P10" s="64"/>
      <c r="Q10" s="64"/>
      <c r="R10" s="64">
        <v>7235</v>
      </c>
      <c r="S10" s="64"/>
      <c r="T10" s="64"/>
      <c r="U10" s="65"/>
      <c r="V10" s="71">
        <v>3</v>
      </c>
      <c r="W10" s="64"/>
      <c r="X10" s="64"/>
      <c r="Y10" s="64"/>
      <c r="Z10" s="64">
        <v>28</v>
      </c>
      <c r="AA10" s="64"/>
      <c r="AB10" s="64"/>
      <c r="AC10" s="64"/>
      <c r="AD10" s="64">
        <v>7372</v>
      </c>
      <c r="AE10" s="64"/>
      <c r="AF10" s="64"/>
      <c r="AG10" s="65"/>
      <c r="AH10" s="75">
        <v>3</v>
      </c>
      <c r="AI10" s="60"/>
      <c r="AJ10" s="60"/>
      <c r="AK10" s="60"/>
      <c r="AL10" s="60">
        <v>27</v>
      </c>
      <c r="AM10" s="60"/>
      <c r="AN10" s="60"/>
      <c r="AO10" s="60"/>
      <c r="AP10" s="60" t="s">
        <v>39</v>
      </c>
      <c r="AQ10" s="60"/>
      <c r="AR10" s="60"/>
      <c r="AS10" s="61"/>
      <c r="AT10" s="3"/>
      <c r="AU10" s="62" t="s">
        <v>3</v>
      </c>
      <c r="AV10" s="63"/>
      <c r="AW10" s="63"/>
    </row>
    <row r="11" spans="2:49" ht="22.5" customHeight="1">
      <c r="B11" s="62" t="s">
        <v>4</v>
      </c>
      <c r="C11" s="62"/>
      <c r="E11" s="69" t="s">
        <v>11</v>
      </c>
      <c r="F11" s="69"/>
      <c r="G11" s="69"/>
      <c r="H11" s="69"/>
      <c r="I11" s="70"/>
      <c r="J11" s="71">
        <v>13</v>
      </c>
      <c r="K11" s="64"/>
      <c r="L11" s="64"/>
      <c r="M11" s="64"/>
      <c r="N11" s="64">
        <v>115</v>
      </c>
      <c r="O11" s="64"/>
      <c r="P11" s="64"/>
      <c r="Q11" s="64"/>
      <c r="R11" s="64">
        <v>66726</v>
      </c>
      <c r="S11" s="64"/>
      <c r="T11" s="64"/>
      <c r="U11" s="65"/>
      <c r="V11" s="71">
        <v>16</v>
      </c>
      <c r="W11" s="64"/>
      <c r="X11" s="64"/>
      <c r="Y11" s="64"/>
      <c r="Z11" s="64">
        <v>125</v>
      </c>
      <c r="AA11" s="64"/>
      <c r="AB11" s="64"/>
      <c r="AC11" s="64"/>
      <c r="AD11" s="64">
        <v>59293</v>
      </c>
      <c r="AE11" s="64"/>
      <c r="AF11" s="64"/>
      <c r="AG11" s="65"/>
      <c r="AH11" s="75">
        <v>11</v>
      </c>
      <c r="AI11" s="60"/>
      <c r="AJ11" s="60"/>
      <c r="AK11" s="60"/>
      <c r="AL11" s="60">
        <v>96</v>
      </c>
      <c r="AM11" s="60"/>
      <c r="AN11" s="60"/>
      <c r="AO11" s="60"/>
      <c r="AP11" s="60">
        <v>48805</v>
      </c>
      <c r="AQ11" s="60"/>
      <c r="AR11" s="60"/>
      <c r="AS11" s="61"/>
      <c r="AT11" s="3"/>
      <c r="AU11" s="62" t="s">
        <v>94</v>
      </c>
      <c r="AV11" s="63"/>
      <c r="AW11" s="63"/>
    </row>
    <row r="12" spans="2:49" ht="22.5" customHeight="1">
      <c r="B12" s="62" t="s">
        <v>96</v>
      </c>
      <c r="C12" s="62"/>
      <c r="E12" s="69" t="s">
        <v>12</v>
      </c>
      <c r="F12" s="69"/>
      <c r="G12" s="69"/>
      <c r="H12" s="69"/>
      <c r="I12" s="70"/>
      <c r="J12" s="71">
        <v>8</v>
      </c>
      <c r="K12" s="64"/>
      <c r="L12" s="64"/>
      <c r="M12" s="64"/>
      <c r="N12" s="64">
        <v>45</v>
      </c>
      <c r="O12" s="64"/>
      <c r="P12" s="64"/>
      <c r="Q12" s="64"/>
      <c r="R12" s="64">
        <v>49412</v>
      </c>
      <c r="S12" s="80"/>
      <c r="T12" s="80"/>
      <c r="U12" s="81"/>
      <c r="V12" s="71">
        <v>10</v>
      </c>
      <c r="W12" s="64"/>
      <c r="X12" s="64"/>
      <c r="Y12" s="64"/>
      <c r="Z12" s="64">
        <v>89</v>
      </c>
      <c r="AA12" s="64"/>
      <c r="AB12" s="64"/>
      <c r="AC12" s="64"/>
      <c r="AD12" s="64">
        <v>95903</v>
      </c>
      <c r="AE12" s="80"/>
      <c r="AF12" s="80"/>
      <c r="AG12" s="81"/>
      <c r="AH12" s="75">
        <v>8</v>
      </c>
      <c r="AI12" s="60"/>
      <c r="AJ12" s="60"/>
      <c r="AK12" s="60"/>
      <c r="AL12" s="60">
        <v>63</v>
      </c>
      <c r="AM12" s="60"/>
      <c r="AN12" s="60"/>
      <c r="AO12" s="60"/>
      <c r="AP12" s="60">
        <v>48706</v>
      </c>
      <c r="AQ12" s="120"/>
      <c r="AR12" s="120"/>
      <c r="AS12" s="121"/>
      <c r="AT12" s="3"/>
      <c r="AU12" s="62" t="s">
        <v>96</v>
      </c>
      <c r="AV12" s="63"/>
      <c r="AW12" s="63"/>
    </row>
    <row r="13" spans="2:49" ht="22.5" customHeight="1">
      <c r="B13" s="62" t="s">
        <v>97</v>
      </c>
      <c r="C13" s="62"/>
      <c r="E13" s="69" t="s">
        <v>13</v>
      </c>
      <c r="F13" s="69"/>
      <c r="G13" s="69"/>
      <c r="H13" s="69"/>
      <c r="I13" s="70"/>
      <c r="J13" s="71">
        <v>3</v>
      </c>
      <c r="K13" s="64"/>
      <c r="L13" s="64"/>
      <c r="M13" s="64"/>
      <c r="N13" s="64">
        <v>52</v>
      </c>
      <c r="O13" s="64"/>
      <c r="P13" s="64"/>
      <c r="Q13" s="64"/>
      <c r="R13" s="64">
        <v>53839</v>
      </c>
      <c r="S13" s="80"/>
      <c r="T13" s="80"/>
      <c r="U13" s="81"/>
      <c r="V13" s="71">
        <v>3</v>
      </c>
      <c r="W13" s="64"/>
      <c r="X13" s="64"/>
      <c r="Y13" s="64"/>
      <c r="Z13" s="64">
        <v>60</v>
      </c>
      <c r="AA13" s="64"/>
      <c r="AB13" s="64"/>
      <c r="AC13" s="64"/>
      <c r="AD13" s="64">
        <v>54868</v>
      </c>
      <c r="AE13" s="80"/>
      <c r="AF13" s="80"/>
      <c r="AG13" s="81"/>
      <c r="AH13" s="75">
        <v>3</v>
      </c>
      <c r="AI13" s="60"/>
      <c r="AJ13" s="60"/>
      <c r="AK13" s="60"/>
      <c r="AL13" s="60">
        <v>40</v>
      </c>
      <c r="AM13" s="60"/>
      <c r="AN13" s="60"/>
      <c r="AO13" s="60"/>
      <c r="AP13" s="60">
        <v>57761</v>
      </c>
      <c r="AQ13" s="120"/>
      <c r="AR13" s="120"/>
      <c r="AS13" s="121"/>
      <c r="AT13" s="3"/>
      <c r="AU13" s="62" t="s">
        <v>97</v>
      </c>
      <c r="AV13" s="63"/>
      <c r="AW13" s="63"/>
    </row>
    <row r="14" spans="2:49" ht="22.5" customHeight="1">
      <c r="B14" s="62" t="s">
        <v>98</v>
      </c>
      <c r="C14" s="62"/>
      <c r="E14" s="69" t="s">
        <v>14</v>
      </c>
      <c r="F14" s="69"/>
      <c r="G14" s="69"/>
      <c r="H14" s="69"/>
      <c r="I14" s="70"/>
      <c r="J14" s="71">
        <v>14</v>
      </c>
      <c r="K14" s="64"/>
      <c r="L14" s="64"/>
      <c r="M14" s="64"/>
      <c r="N14" s="64">
        <v>202</v>
      </c>
      <c r="O14" s="64"/>
      <c r="P14" s="64"/>
      <c r="Q14" s="64"/>
      <c r="R14" s="64">
        <v>173461</v>
      </c>
      <c r="S14" s="80"/>
      <c r="T14" s="80"/>
      <c r="U14" s="81"/>
      <c r="V14" s="71">
        <v>14</v>
      </c>
      <c r="W14" s="64"/>
      <c r="X14" s="64"/>
      <c r="Y14" s="64"/>
      <c r="Z14" s="64">
        <v>198</v>
      </c>
      <c r="AA14" s="64"/>
      <c r="AB14" s="64"/>
      <c r="AC14" s="64"/>
      <c r="AD14" s="64">
        <v>162108</v>
      </c>
      <c r="AE14" s="80"/>
      <c r="AF14" s="80"/>
      <c r="AG14" s="81"/>
      <c r="AH14" s="75">
        <v>13</v>
      </c>
      <c r="AI14" s="60"/>
      <c r="AJ14" s="60"/>
      <c r="AK14" s="60"/>
      <c r="AL14" s="60">
        <v>184</v>
      </c>
      <c r="AM14" s="60"/>
      <c r="AN14" s="60"/>
      <c r="AO14" s="60"/>
      <c r="AP14" s="60">
        <v>155833</v>
      </c>
      <c r="AQ14" s="120"/>
      <c r="AR14" s="120"/>
      <c r="AS14" s="121"/>
      <c r="AT14" s="3"/>
      <c r="AU14" s="62" t="s">
        <v>98</v>
      </c>
      <c r="AV14" s="63"/>
      <c r="AW14" s="63"/>
    </row>
    <row r="15" spans="2:49" ht="22.5" customHeight="1">
      <c r="B15" s="62" t="s">
        <v>99</v>
      </c>
      <c r="C15" s="62"/>
      <c r="E15" s="69" t="s">
        <v>15</v>
      </c>
      <c r="F15" s="69"/>
      <c r="G15" s="69"/>
      <c r="H15" s="69"/>
      <c r="I15" s="70"/>
      <c r="J15" s="71">
        <v>4</v>
      </c>
      <c r="K15" s="64"/>
      <c r="L15" s="64"/>
      <c r="M15" s="64"/>
      <c r="N15" s="64">
        <v>40</v>
      </c>
      <c r="O15" s="64"/>
      <c r="P15" s="64"/>
      <c r="Q15" s="64"/>
      <c r="R15" s="64">
        <v>38852</v>
      </c>
      <c r="S15" s="80"/>
      <c r="T15" s="80"/>
      <c r="U15" s="81"/>
      <c r="V15" s="71">
        <v>5</v>
      </c>
      <c r="W15" s="64"/>
      <c r="X15" s="64"/>
      <c r="Y15" s="64"/>
      <c r="Z15" s="64">
        <v>45</v>
      </c>
      <c r="AA15" s="64"/>
      <c r="AB15" s="64"/>
      <c r="AC15" s="64"/>
      <c r="AD15" s="64">
        <v>83479</v>
      </c>
      <c r="AE15" s="80"/>
      <c r="AF15" s="80"/>
      <c r="AG15" s="81"/>
      <c r="AH15" s="75">
        <v>5</v>
      </c>
      <c r="AI15" s="60"/>
      <c r="AJ15" s="60"/>
      <c r="AK15" s="60"/>
      <c r="AL15" s="60">
        <v>43</v>
      </c>
      <c r="AM15" s="60"/>
      <c r="AN15" s="60"/>
      <c r="AO15" s="60"/>
      <c r="AP15" s="60">
        <v>32738</v>
      </c>
      <c r="AQ15" s="120"/>
      <c r="AR15" s="120"/>
      <c r="AS15" s="121"/>
      <c r="AT15" s="3"/>
      <c r="AU15" s="62" t="s">
        <v>99</v>
      </c>
      <c r="AV15" s="63"/>
      <c r="AW15" s="63"/>
    </row>
    <row r="16" spans="2:49" ht="22.5" customHeight="1">
      <c r="B16" s="62" t="s">
        <v>100</v>
      </c>
      <c r="C16" s="62"/>
      <c r="E16" s="69" t="s">
        <v>16</v>
      </c>
      <c r="F16" s="69"/>
      <c r="G16" s="69"/>
      <c r="H16" s="69"/>
      <c r="I16" s="70"/>
      <c r="J16" s="71" t="s">
        <v>39</v>
      </c>
      <c r="K16" s="64"/>
      <c r="L16" s="64"/>
      <c r="M16" s="64"/>
      <c r="N16" s="64" t="s">
        <v>39</v>
      </c>
      <c r="O16" s="64"/>
      <c r="P16" s="64"/>
      <c r="Q16" s="64"/>
      <c r="R16" s="64" t="s">
        <v>39</v>
      </c>
      <c r="S16" s="64"/>
      <c r="T16" s="64"/>
      <c r="U16" s="65"/>
      <c r="V16" s="71" t="s">
        <v>39</v>
      </c>
      <c r="W16" s="64"/>
      <c r="X16" s="64"/>
      <c r="Y16" s="64"/>
      <c r="Z16" s="64" t="s">
        <v>39</v>
      </c>
      <c r="AA16" s="64"/>
      <c r="AB16" s="64"/>
      <c r="AC16" s="64"/>
      <c r="AD16" s="64" t="s">
        <v>39</v>
      </c>
      <c r="AE16" s="64"/>
      <c r="AF16" s="64"/>
      <c r="AG16" s="65"/>
      <c r="AH16" s="75" t="s">
        <v>39</v>
      </c>
      <c r="AI16" s="60"/>
      <c r="AJ16" s="60"/>
      <c r="AK16" s="60"/>
      <c r="AL16" s="60" t="s">
        <v>39</v>
      </c>
      <c r="AM16" s="60"/>
      <c r="AN16" s="60"/>
      <c r="AO16" s="60"/>
      <c r="AP16" s="60" t="s">
        <v>39</v>
      </c>
      <c r="AQ16" s="60"/>
      <c r="AR16" s="60"/>
      <c r="AS16" s="60"/>
      <c r="AT16" s="3"/>
      <c r="AU16" s="62" t="s">
        <v>100</v>
      </c>
      <c r="AV16" s="63"/>
      <c r="AW16" s="63"/>
    </row>
    <row r="17" spans="2:49" ht="22.5" customHeight="1">
      <c r="B17" s="62" t="s">
        <v>101</v>
      </c>
      <c r="C17" s="62"/>
      <c r="E17" s="69" t="s">
        <v>17</v>
      </c>
      <c r="F17" s="69"/>
      <c r="G17" s="69"/>
      <c r="H17" s="69"/>
      <c r="I17" s="70"/>
      <c r="J17" s="71">
        <v>2</v>
      </c>
      <c r="K17" s="64"/>
      <c r="L17" s="64"/>
      <c r="M17" s="64"/>
      <c r="N17" s="64">
        <v>31</v>
      </c>
      <c r="O17" s="64"/>
      <c r="P17" s="64"/>
      <c r="Q17" s="64"/>
      <c r="R17" s="64" t="s">
        <v>38</v>
      </c>
      <c r="S17" s="64"/>
      <c r="T17" s="64"/>
      <c r="U17" s="65"/>
      <c r="V17" s="71">
        <v>3</v>
      </c>
      <c r="W17" s="64"/>
      <c r="X17" s="64"/>
      <c r="Y17" s="64"/>
      <c r="Z17" s="64">
        <v>60</v>
      </c>
      <c r="AA17" s="64"/>
      <c r="AB17" s="64"/>
      <c r="AC17" s="64"/>
      <c r="AD17" s="64">
        <v>42817</v>
      </c>
      <c r="AE17" s="64"/>
      <c r="AF17" s="64"/>
      <c r="AG17" s="65"/>
      <c r="AH17" s="75">
        <v>3</v>
      </c>
      <c r="AI17" s="60"/>
      <c r="AJ17" s="60"/>
      <c r="AK17" s="60"/>
      <c r="AL17" s="60">
        <v>57</v>
      </c>
      <c r="AM17" s="60"/>
      <c r="AN17" s="60"/>
      <c r="AO17" s="60"/>
      <c r="AP17" s="60">
        <v>103786</v>
      </c>
      <c r="AQ17" s="60"/>
      <c r="AR17" s="60"/>
      <c r="AS17" s="61"/>
      <c r="AT17" s="3"/>
      <c r="AU17" s="62" t="s">
        <v>101</v>
      </c>
      <c r="AV17" s="63"/>
      <c r="AW17" s="63"/>
    </row>
    <row r="18" spans="2:49" ht="22.5" customHeight="1">
      <c r="B18" s="62" t="s">
        <v>150</v>
      </c>
      <c r="C18" s="62"/>
      <c r="E18" s="69" t="s">
        <v>151</v>
      </c>
      <c r="F18" s="69"/>
      <c r="G18" s="69"/>
      <c r="H18" s="69"/>
      <c r="I18" s="70"/>
      <c r="J18" s="71" t="s">
        <v>39</v>
      </c>
      <c r="K18" s="64"/>
      <c r="L18" s="64"/>
      <c r="M18" s="64"/>
      <c r="N18" s="64" t="s">
        <v>39</v>
      </c>
      <c r="O18" s="64"/>
      <c r="P18" s="64"/>
      <c r="Q18" s="64"/>
      <c r="R18" s="64" t="s">
        <v>39</v>
      </c>
      <c r="S18" s="64"/>
      <c r="T18" s="64"/>
      <c r="U18" s="65"/>
      <c r="V18" s="71" t="s">
        <v>39</v>
      </c>
      <c r="W18" s="64"/>
      <c r="X18" s="64"/>
      <c r="Y18" s="64"/>
      <c r="Z18" s="64" t="s">
        <v>39</v>
      </c>
      <c r="AA18" s="64"/>
      <c r="AB18" s="64"/>
      <c r="AC18" s="64"/>
      <c r="AD18" s="64" t="s">
        <v>39</v>
      </c>
      <c r="AE18" s="64"/>
      <c r="AF18" s="64"/>
      <c r="AG18" s="65"/>
      <c r="AH18" s="75">
        <v>1</v>
      </c>
      <c r="AI18" s="60"/>
      <c r="AJ18" s="60"/>
      <c r="AK18" s="60"/>
      <c r="AL18" s="60">
        <v>4</v>
      </c>
      <c r="AM18" s="60"/>
      <c r="AN18" s="60"/>
      <c r="AO18" s="60"/>
      <c r="AP18" s="60" t="s">
        <v>38</v>
      </c>
      <c r="AQ18" s="60"/>
      <c r="AR18" s="60"/>
      <c r="AS18" s="61"/>
      <c r="AT18" s="3"/>
      <c r="AU18" s="62" t="s">
        <v>150</v>
      </c>
      <c r="AV18" s="63"/>
      <c r="AW18" s="63"/>
    </row>
    <row r="19" spans="2:49" ht="22.5" customHeight="1">
      <c r="B19" s="62" t="s">
        <v>5</v>
      </c>
      <c r="C19" s="62"/>
      <c r="E19" s="69" t="s">
        <v>18</v>
      </c>
      <c r="F19" s="69"/>
      <c r="G19" s="69"/>
      <c r="H19" s="69"/>
      <c r="I19" s="70"/>
      <c r="J19" s="71">
        <v>3</v>
      </c>
      <c r="K19" s="64"/>
      <c r="L19" s="64"/>
      <c r="M19" s="64"/>
      <c r="N19" s="64">
        <v>22</v>
      </c>
      <c r="O19" s="64"/>
      <c r="P19" s="64"/>
      <c r="Q19" s="64"/>
      <c r="R19" s="64">
        <v>40086</v>
      </c>
      <c r="S19" s="64"/>
      <c r="T19" s="64"/>
      <c r="U19" s="65"/>
      <c r="V19" s="71">
        <v>4</v>
      </c>
      <c r="W19" s="64"/>
      <c r="X19" s="64"/>
      <c r="Y19" s="64"/>
      <c r="Z19" s="64">
        <v>39</v>
      </c>
      <c r="AA19" s="64"/>
      <c r="AB19" s="64"/>
      <c r="AC19" s="64"/>
      <c r="AD19" s="64">
        <v>61837</v>
      </c>
      <c r="AE19" s="64"/>
      <c r="AF19" s="64"/>
      <c r="AG19" s="65"/>
      <c r="AH19" s="75">
        <v>4</v>
      </c>
      <c r="AI19" s="60"/>
      <c r="AJ19" s="60"/>
      <c r="AK19" s="60"/>
      <c r="AL19" s="60">
        <v>36</v>
      </c>
      <c r="AM19" s="60"/>
      <c r="AN19" s="60"/>
      <c r="AO19" s="60"/>
      <c r="AP19" s="60">
        <v>65335</v>
      </c>
      <c r="AQ19" s="60"/>
      <c r="AR19" s="60"/>
      <c r="AS19" s="61"/>
      <c r="AT19" s="3"/>
      <c r="AU19" s="62" t="s">
        <v>5</v>
      </c>
      <c r="AV19" s="63"/>
      <c r="AW19" s="63"/>
    </row>
    <row r="20" spans="2:49" ht="22.5" customHeight="1">
      <c r="B20" s="62" t="s">
        <v>113</v>
      </c>
      <c r="C20" s="62"/>
      <c r="E20" s="69" t="s">
        <v>110</v>
      </c>
      <c r="F20" s="69"/>
      <c r="G20" s="69"/>
      <c r="H20" s="69"/>
      <c r="I20" s="69"/>
      <c r="J20" s="71" t="s">
        <v>39</v>
      </c>
      <c r="K20" s="64"/>
      <c r="L20" s="64"/>
      <c r="M20" s="64"/>
      <c r="N20" s="64" t="s">
        <v>39</v>
      </c>
      <c r="O20" s="64"/>
      <c r="P20" s="64"/>
      <c r="Q20" s="64"/>
      <c r="R20" s="64" t="s">
        <v>39</v>
      </c>
      <c r="S20" s="64"/>
      <c r="T20" s="64"/>
      <c r="U20" s="65"/>
      <c r="V20" s="71" t="s">
        <v>39</v>
      </c>
      <c r="W20" s="64"/>
      <c r="X20" s="64"/>
      <c r="Y20" s="64"/>
      <c r="Z20" s="64" t="s">
        <v>39</v>
      </c>
      <c r="AA20" s="64"/>
      <c r="AB20" s="64"/>
      <c r="AC20" s="64"/>
      <c r="AD20" s="64" t="s">
        <v>39</v>
      </c>
      <c r="AE20" s="64"/>
      <c r="AF20" s="64"/>
      <c r="AG20" s="65"/>
      <c r="AH20" s="75" t="s">
        <v>39</v>
      </c>
      <c r="AI20" s="60"/>
      <c r="AJ20" s="60"/>
      <c r="AK20" s="60"/>
      <c r="AL20" s="60" t="s">
        <v>39</v>
      </c>
      <c r="AM20" s="60"/>
      <c r="AN20" s="60"/>
      <c r="AO20" s="60"/>
      <c r="AP20" s="60" t="s">
        <v>39</v>
      </c>
      <c r="AQ20" s="60"/>
      <c r="AR20" s="60"/>
      <c r="AS20" s="60"/>
      <c r="AT20" s="3"/>
      <c r="AU20" s="62" t="s">
        <v>113</v>
      </c>
      <c r="AV20" s="62"/>
      <c r="AW20" s="62"/>
    </row>
    <row r="21" spans="2:49" ht="22.5" customHeight="1">
      <c r="B21" s="62" t="s">
        <v>6</v>
      </c>
      <c r="C21" s="62"/>
      <c r="E21" s="69" t="s">
        <v>19</v>
      </c>
      <c r="F21" s="69"/>
      <c r="G21" s="69"/>
      <c r="H21" s="69"/>
      <c r="I21" s="70"/>
      <c r="J21" s="71">
        <v>3</v>
      </c>
      <c r="K21" s="64"/>
      <c r="L21" s="64"/>
      <c r="M21" s="64"/>
      <c r="N21" s="64">
        <v>30</v>
      </c>
      <c r="O21" s="64"/>
      <c r="P21" s="64"/>
      <c r="Q21" s="64"/>
      <c r="R21" s="64">
        <v>35404</v>
      </c>
      <c r="S21" s="64"/>
      <c r="T21" s="64"/>
      <c r="U21" s="65"/>
      <c r="V21" s="71">
        <v>3</v>
      </c>
      <c r="W21" s="64"/>
      <c r="X21" s="64"/>
      <c r="Y21" s="64"/>
      <c r="Z21" s="64">
        <v>12</v>
      </c>
      <c r="AA21" s="64"/>
      <c r="AB21" s="64"/>
      <c r="AC21" s="64"/>
      <c r="AD21" s="64">
        <v>7527</v>
      </c>
      <c r="AE21" s="64"/>
      <c r="AF21" s="64"/>
      <c r="AG21" s="65"/>
      <c r="AH21" s="75">
        <v>2</v>
      </c>
      <c r="AI21" s="60"/>
      <c r="AJ21" s="60"/>
      <c r="AK21" s="60"/>
      <c r="AL21" s="60">
        <v>25</v>
      </c>
      <c r="AM21" s="60"/>
      <c r="AN21" s="60"/>
      <c r="AO21" s="60"/>
      <c r="AP21" s="60" t="s">
        <v>38</v>
      </c>
      <c r="AQ21" s="60"/>
      <c r="AR21" s="60"/>
      <c r="AS21" s="61"/>
      <c r="AT21" s="3"/>
      <c r="AU21" s="62" t="s">
        <v>102</v>
      </c>
      <c r="AV21" s="63"/>
      <c r="AW21" s="63"/>
    </row>
    <row r="22" spans="2:49" ht="22.5" customHeight="1">
      <c r="B22" s="62" t="s">
        <v>103</v>
      </c>
      <c r="C22" s="62"/>
      <c r="E22" s="69" t="s">
        <v>20</v>
      </c>
      <c r="F22" s="69"/>
      <c r="G22" s="69"/>
      <c r="H22" s="69"/>
      <c r="I22" s="70"/>
      <c r="J22" s="71">
        <v>2</v>
      </c>
      <c r="K22" s="64"/>
      <c r="L22" s="64"/>
      <c r="M22" s="64"/>
      <c r="N22" s="64">
        <v>18</v>
      </c>
      <c r="O22" s="64"/>
      <c r="P22" s="64"/>
      <c r="Q22" s="64"/>
      <c r="R22" s="64" t="s">
        <v>38</v>
      </c>
      <c r="S22" s="64"/>
      <c r="T22" s="64"/>
      <c r="U22" s="65"/>
      <c r="V22" s="71">
        <v>2</v>
      </c>
      <c r="W22" s="64"/>
      <c r="X22" s="64"/>
      <c r="Y22" s="64"/>
      <c r="Z22" s="64">
        <v>16</v>
      </c>
      <c r="AA22" s="64"/>
      <c r="AB22" s="64"/>
      <c r="AC22" s="64"/>
      <c r="AD22" s="64" t="s">
        <v>38</v>
      </c>
      <c r="AE22" s="64"/>
      <c r="AF22" s="64"/>
      <c r="AG22" s="65"/>
      <c r="AH22" s="75">
        <v>2</v>
      </c>
      <c r="AI22" s="60"/>
      <c r="AJ22" s="60"/>
      <c r="AK22" s="60"/>
      <c r="AL22" s="60">
        <v>22</v>
      </c>
      <c r="AM22" s="60"/>
      <c r="AN22" s="60"/>
      <c r="AO22" s="60"/>
      <c r="AP22" s="60" t="s">
        <v>38</v>
      </c>
      <c r="AQ22" s="60"/>
      <c r="AR22" s="60"/>
      <c r="AS22" s="61"/>
      <c r="AT22" s="3"/>
      <c r="AU22" s="62" t="s">
        <v>7</v>
      </c>
      <c r="AV22" s="63"/>
      <c r="AW22" s="63"/>
    </row>
    <row r="23" spans="2:49" ht="22.5" customHeight="1">
      <c r="B23" s="62" t="s">
        <v>104</v>
      </c>
      <c r="C23" s="62"/>
      <c r="E23" s="69" t="s">
        <v>21</v>
      </c>
      <c r="F23" s="69"/>
      <c r="G23" s="69"/>
      <c r="H23" s="69"/>
      <c r="I23" s="70"/>
      <c r="J23" s="71">
        <v>2</v>
      </c>
      <c r="K23" s="64"/>
      <c r="L23" s="64"/>
      <c r="M23" s="64"/>
      <c r="N23" s="64">
        <v>54</v>
      </c>
      <c r="O23" s="64"/>
      <c r="P23" s="64"/>
      <c r="Q23" s="64"/>
      <c r="R23" s="64" t="s">
        <v>38</v>
      </c>
      <c r="S23" s="64"/>
      <c r="T23" s="64"/>
      <c r="U23" s="65"/>
      <c r="V23" s="71">
        <v>2</v>
      </c>
      <c r="W23" s="64"/>
      <c r="X23" s="64"/>
      <c r="Y23" s="64"/>
      <c r="Z23" s="64">
        <v>54</v>
      </c>
      <c r="AA23" s="64"/>
      <c r="AB23" s="64"/>
      <c r="AC23" s="64"/>
      <c r="AD23" s="64" t="s">
        <v>38</v>
      </c>
      <c r="AE23" s="64"/>
      <c r="AF23" s="64"/>
      <c r="AG23" s="65"/>
      <c r="AH23" s="75">
        <v>2</v>
      </c>
      <c r="AI23" s="60"/>
      <c r="AJ23" s="60"/>
      <c r="AK23" s="60"/>
      <c r="AL23" s="60">
        <v>60</v>
      </c>
      <c r="AM23" s="60"/>
      <c r="AN23" s="60"/>
      <c r="AO23" s="60"/>
      <c r="AP23" s="60" t="s">
        <v>38</v>
      </c>
      <c r="AQ23" s="60"/>
      <c r="AR23" s="60"/>
      <c r="AS23" s="61"/>
      <c r="AT23" s="3"/>
      <c r="AU23" s="62" t="s">
        <v>106</v>
      </c>
      <c r="AV23" s="63"/>
      <c r="AW23" s="63"/>
    </row>
    <row r="24" spans="2:49" ht="22.5" customHeight="1">
      <c r="B24" s="62" t="s">
        <v>8</v>
      </c>
      <c r="C24" s="62"/>
      <c r="E24" s="69" t="s">
        <v>22</v>
      </c>
      <c r="F24" s="69"/>
      <c r="G24" s="69"/>
      <c r="H24" s="69"/>
      <c r="I24" s="70"/>
      <c r="J24" s="71">
        <v>1</v>
      </c>
      <c r="K24" s="64"/>
      <c r="L24" s="64"/>
      <c r="M24" s="64"/>
      <c r="N24" s="64">
        <v>50</v>
      </c>
      <c r="O24" s="64"/>
      <c r="P24" s="64"/>
      <c r="Q24" s="64"/>
      <c r="R24" s="64" t="s">
        <v>38</v>
      </c>
      <c r="S24" s="64"/>
      <c r="T24" s="64"/>
      <c r="U24" s="65"/>
      <c r="V24" s="71">
        <v>1</v>
      </c>
      <c r="W24" s="64"/>
      <c r="X24" s="64"/>
      <c r="Y24" s="64"/>
      <c r="Z24" s="64">
        <v>43</v>
      </c>
      <c r="AA24" s="64"/>
      <c r="AB24" s="64"/>
      <c r="AC24" s="64"/>
      <c r="AD24" s="64" t="s">
        <v>38</v>
      </c>
      <c r="AE24" s="64"/>
      <c r="AF24" s="64"/>
      <c r="AG24" s="65"/>
      <c r="AH24" s="75">
        <v>1</v>
      </c>
      <c r="AI24" s="60"/>
      <c r="AJ24" s="60"/>
      <c r="AK24" s="60"/>
      <c r="AL24" s="60">
        <v>44</v>
      </c>
      <c r="AM24" s="60"/>
      <c r="AN24" s="60"/>
      <c r="AO24" s="60"/>
      <c r="AP24" s="60" t="s">
        <v>38</v>
      </c>
      <c r="AQ24" s="60"/>
      <c r="AR24" s="60"/>
      <c r="AS24" s="61"/>
      <c r="AT24" s="3"/>
      <c r="AU24" s="62" t="s">
        <v>8</v>
      </c>
      <c r="AV24" s="63"/>
      <c r="AW24" s="63"/>
    </row>
    <row r="25" spans="2:49" ht="22.5" customHeight="1">
      <c r="B25" s="62" t="s">
        <v>9</v>
      </c>
      <c r="C25" s="62"/>
      <c r="E25" s="69" t="s">
        <v>23</v>
      </c>
      <c r="F25" s="69"/>
      <c r="G25" s="69"/>
      <c r="H25" s="69"/>
      <c r="I25" s="70"/>
      <c r="J25" s="71">
        <v>1</v>
      </c>
      <c r="K25" s="64"/>
      <c r="L25" s="64"/>
      <c r="M25" s="64"/>
      <c r="N25" s="64">
        <v>5</v>
      </c>
      <c r="O25" s="64"/>
      <c r="P25" s="64"/>
      <c r="Q25" s="64"/>
      <c r="R25" s="64" t="s">
        <v>38</v>
      </c>
      <c r="S25" s="64"/>
      <c r="T25" s="64"/>
      <c r="U25" s="65"/>
      <c r="V25" s="71">
        <v>2</v>
      </c>
      <c r="W25" s="64"/>
      <c r="X25" s="64"/>
      <c r="Y25" s="64"/>
      <c r="Z25" s="64">
        <v>21</v>
      </c>
      <c r="AA25" s="64"/>
      <c r="AB25" s="64"/>
      <c r="AC25" s="64"/>
      <c r="AD25" s="64" t="s">
        <v>38</v>
      </c>
      <c r="AE25" s="64"/>
      <c r="AF25" s="64"/>
      <c r="AG25" s="65"/>
      <c r="AH25" s="75">
        <v>2</v>
      </c>
      <c r="AI25" s="60"/>
      <c r="AJ25" s="60"/>
      <c r="AK25" s="60"/>
      <c r="AL25" s="60">
        <v>17</v>
      </c>
      <c r="AM25" s="60"/>
      <c r="AN25" s="60"/>
      <c r="AO25" s="60"/>
      <c r="AP25" s="60" t="s">
        <v>38</v>
      </c>
      <c r="AQ25" s="60"/>
      <c r="AR25" s="60"/>
      <c r="AS25" s="61"/>
      <c r="AT25" s="3"/>
      <c r="AU25" s="62" t="s">
        <v>9</v>
      </c>
      <c r="AV25" s="63"/>
      <c r="AW25" s="63"/>
    </row>
    <row r="26" spans="2:49" ht="22.5" customHeight="1" thickBot="1">
      <c r="B26" s="115" t="s">
        <v>10</v>
      </c>
      <c r="C26" s="115"/>
      <c r="E26" s="116" t="s">
        <v>24</v>
      </c>
      <c r="F26" s="116"/>
      <c r="G26" s="116"/>
      <c r="H26" s="116"/>
      <c r="I26" s="117"/>
      <c r="J26" s="112">
        <v>8</v>
      </c>
      <c r="K26" s="72"/>
      <c r="L26" s="72"/>
      <c r="M26" s="72"/>
      <c r="N26" s="72">
        <v>76</v>
      </c>
      <c r="O26" s="72"/>
      <c r="P26" s="72"/>
      <c r="Q26" s="72"/>
      <c r="R26" s="72">
        <v>34699</v>
      </c>
      <c r="S26" s="72"/>
      <c r="T26" s="72"/>
      <c r="U26" s="73"/>
      <c r="V26" s="112">
        <v>6</v>
      </c>
      <c r="W26" s="72"/>
      <c r="X26" s="72"/>
      <c r="Y26" s="72"/>
      <c r="Z26" s="72">
        <v>57</v>
      </c>
      <c r="AA26" s="72"/>
      <c r="AB26" s="72"/>
      <c r="AC26" s="72"/>
      <c r="AD26" s="72">
        <v>13746</v>
      </c>
      <c r="AE26" s="72"/>
      <c r="AF26" s="72"/>
      <c r="AG26" s="73"/>
      <c r="AH26" s="125">
        <v>7</v>
      </c>
      <c r="AI26" s="74"/>
      <c r="AJ26" s="74"/>
      <c r="AK26" s="74"/>
      <c r="AL26" s="74">
        <v>62</v>
      </c>
      <c r="AM26" s="74"/>
      <c r="AN26" s="74"/>
      <c r="AO26" s="74"/>
      <c r="AP26" s="74">
        <v>12804</v>
      </c>
      <c r="AQ26" s="74"/>
      <c r="AR26" s="74"/>
      <c r="AS26" s="124"/>
      <c r="AT26" s="8"/>
      <c r="AU26" s="62" t="s">
        <v>10</v>
      </c>
      <c r="AV26" s="63"/>
      <c r="AW26" s="63"/>
    </row>
    <row r="27" spans="1:50" ht="18" customHeight="1">
      <c r="A27" s="119" t="s">
        <v>126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82" t="s">
        <v>114</v>
      </c>
      <c r="AT27" s="82"/>
      <c r="AU27" s="82"/>
      <c r="AV27" s="82"/>
      <c r="AW27" s="82"/>
      <c r="AX27" s="82"/>
    </row>
    <row r="28" spans="1:50" ht="18" customHeight="1">
      <c r="A28" s="113" t="s">
        <v>127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AQ28" s="78" t="s">
        <v>92</v>
      </c>
      <c r="AR28" s="79"/>
      <c r="AS28" s="79"/>
      <c r="AT28" s="79"/>
      <c r="AU28" s="79"/>
      <c r="AV28" s="79"/>
      <c r="AW28" s="79"/>
      <c r="AX28" s="79"/>
    </row>
    <row r="29" spans="2:25" ht="19.5" customHeight="1">
      <c r="B29" s="113" t="s">
        <v>111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50" s="24" customFormat="1" ht="21.75" customHeight="1">
      <c r="A30" s="102" t="s">
        <v>146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66" t="s">
        <v>45</v>
      </c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</row>
    <row r="31" spans="1:50" ht="18" customHeight="1" thickBot="1">
      <c r="A31" s="111"/>
      <c r="B31" s="111"/>
      <c r="C31" s="111"/>
      <c r="D31" s="111"/>
      <c r="E31" s="111"/>
      <c r="AU31" s="100" t="s">
        <v>36</v>
      </c>
      <c r="AV31" s="101"/>
      <c r="AW31" s="101"/>
      <c r="AX31" s="101"/>
    </row>
    <row r="32" spans="1:50" ht="18" customHeight="1">
      <c r="A32" s="93" t="s">
        <v>27</v>
      </c>
      <c r="B32" s="94"/>
      <c r="C32" s="94"/>
      <c r="D32" s="94"/>
      <c r="E32" s="94"/>
      <c r="F32" s="94"/>
      <c r="G32" s="94"/>
      <c r="H32" s="85" t="s">
        <v>30</v>
      </c>
      <c r="I32" s="85"/>
      <c r="J32" s="85"/>
      <c r="K32" s="85"/>
      <c r="L32" s="85"/>
      <c r="M32" s="85"/>
      <c r="N32" s="85" t="s">
        <v>40</v>
      </c>
      <c r="O32" s="85"/>
      <c r="P32" s="85"/>
      <c r="Q32" s="85"/>
      <c r="R32" s="85"/>
      <c r="S32" s="85"/>
      <c r="T32" s="85" t="s">
        <v>41</v>
      </c>
      <c r="U32" s="85"/>
      <c r="V32" s="85"/>
      <c r="W32" s="85"/>
      <c r="X32" s="85"/>
      <c r="Y32" s="85"/>
      <c r="Z32" s="85" t="s">
        <v>42</v>
      </c>
      <c r="AA32" s="85"/>
      <c r="AB32" s="85"/>
      <c r="AC32" s="85"/>
      <c r="AD32" s="85"/>
      <c r="AE32" s="85"/>
      <c r="AF32" s="85" t="s">
        <v>43</v>
      </c>
      <c r="AG32" s="85"/>
      <c r="AH32" s="85"/>
      <c r="AI32" s="85"/>
      <c r="AJ32" s="85"/>
      <c r="AK32" s="85"/>
      <c r="AL32" s="122" t="s">
        <v>44</v>
      </c>
      <c r="AM32" s="123"/>
      <c r="AN32" s="123"/>
      <c r="AO32" s="123"/>
      <c r="AP32" s="123"/>
      <c r="AQ32" s="93"/>
      <c r="AR32" s="85" t="s">
        <v>27</v>
      </c>
      <c r="AS32" s="94"/>
      <c r="AT32" s="94"/>
      <c r="AU32" s="94"/>
      <c r="AV32" s="94"/>
      <c r="AW32" s="94"/>
      <c r="AX32" s="104"/>
    </row>
    <row r="33" spans="1:50" ht="18" customHeight="1">
      <c r="A33" s="95"/>
      <c r="B33" s="96"/>
      <c r="C33" s="96"/>
      <c r="D33" s="96"/>
      <c r="E33" s="96"/>
      <c r="F33" s="96"/>
      <c r="G33" s="96"/>
      <c r="H33" s="86" t="s">
        <v>25</v>
      </c>
      <c r="I33" s="86"/>
      <c r="J33" s="86"/>
      <c r="K33" s="86" t="s">
        <v>26</v>
      </c>
      <c r="L33" s="86"/>
      <c r="M33" s="86"/>
      <c r="N33" s="86" t="s">
        <v>25</v>
      </c>
      <c r="O33" s="86"/>
      <c r="P33" s="86"/>
      <c r="Q33" s="86" t="s">
        <v>26</v>
      </c>
      <c r="R33" s="86"/>
      <c r="S33" s="86"/>
      <c r="T33" s="86" t="s">
        <v>25</v>
      </c>
      <c r="U33" s="86"/>
      <c r="V33" s="86"/>
      <c r="W33" s="86" t="s">
        <v>26</v>
      </c>
      <c r="X33" s="86"/>
      <c r="Y33" s="86"/>
      <c r="Z33" s="86" t="s">
        <v>25</v>
      </c>
      <c r="AA33" s="86"/>
      <c r="AB33" s="86"/>
      <c r="AC33" s="86" t="s">
        <v>26</v>
      </c>
      <c r="AD33" s="86"/>
      <c r="AE33" s="86"/>
      <c r="AF33" s="86" t="s">
        <v>25</v>
      </c>
      <c r="AG33" s="86"/>
      <c r="AH33" s="86"/>
      <c r="AI33" s="86" t="s">
        <v>26</v>
      </c>
      <c r="AJ33" s="86"/>
      <c r="AK33" s="86"/>
      <c r="AL33" s="86" t="s">
        <v>25</v>
      </c>
      <c r="AM33" s="86"/>
      <c r="AN33" s="86"/>
      <c r="AO33" s="127" t="s">
        <v>26</v>
      </c>
      <c r="AP33" s="128"/>
      <c r="AQ33" s="129"/>
      <c r="AR33" s="96"/>
      <c r="AS33" s="96"/>
      <c r="AT33" s="96"/>
      <c r="AU33" s="96"/>
      <c r="AV33" s="96"/>
      <c r="AW33" s="96"/>
      <c r="AX33" s="105"/>
    </row>
    <row r="34" spans="1:50" ht="18" customHeight="1">
      <c r="A34" s="10"/>
      <c r="B34" s="10"/>
      <c r="C34" s="10"/>
      <c r="D34" s="10"/>
      <c r="E34" s="10"/>
      <c r="F34" s="10"/>
      <c r="G34" s="14"/>
      <c r="AR34" s="7"/>
      <c r="AS34" s="10"/>
      <c r="AT34" s="10"/>
      <c r="AU34" s="10"/>
      <c r="AV34" s="10"/>
      <c r="AW34" s="10"/>
      <c r="AX34" s="10"/>
    </row>
    <row r="35" spans="1:50" ht="18" customHeight="1">
      <c r="A35" s="78" t="s">
        <v>119</v>
      </c>
      <c r="B35" s="78"/>
      <c r="C35" s="78"/>
      <c r="D35" s="11" t="s">
        <v>118</v>
      </c>
      <c r="E35" s="12" t="s">
        <v>121</v>
      </c>
      <c r="F35" s="32" t="s">
        <v>117</v>
      </c>
      <c r="G35" s="33"/>
      <c r="H35" s="71">
        <v>102</v>
      </c>
      <c r="I35" s="64"/>
      <c r="J35" s="64"/>
      <c r="K35" s="64">
        <v>1230</v>
      </c>
      <c r="L35" s="64"/>
      <c r="M35" s="64"/>
      <c r="N35" s="64">
        <v>85</v>
      </c>
      <c r="O35" s="64"/>
      <c r="P35" s="64"/>
      <c r="Q35" s="64">
        <v>657</v>
      </c>
      <c r="R35" s="64"/>
      <c r="S35" s="64"/>
      <c r="T35" s="64">
        <v>9</v>
      </c>
      <c r="U35" s="64"/>
      <c r="V35" s="64"/>
      <c r="W35" s="64">
        <v>217</v>
      </c>
      <c r="X35" s="64"/>
      <c r="Y35" s="64"/>
      <c r="Z35" s="64">
        <v>5</v>
      </c>
      <c r="AA35" s="64"/>
      <c r="AB35" s="64"/>
      <c r="AC35" s="64">
        <v>194</v>
      </c>
      <c r="AD35" s="64"/>
      <c r="AE35" s="64"/>
      <c r="AF35" s="64">
        <v>3</v>
      </c>
      <c r="AG35" s="64"/>
      <c r="AH35" s="64"/>
      <c r="AI35" s="64">
        <v>162</v>
      </c>
      <c r="AJ35" s="64"/>
      <c r="AK35" s="64"/>
      <c r="AL35" s="64" t="s">
        <v>39</v>
      </c>
      <c r="AM35" s="64"/>
      <c r="AN35" s="64"/>
      <c r="AO35" s="64" t="s">
        <v>39</v>
      </c>
      <c r="AP35" s="64"/>
      <c r="AQ35" s="65"/>
      <c r="AR35" s="67" t="s">
        <v>119</v>
      </c>
      <c r="AS35" s="68"/>
      <c r="AT35" s="68"/>
      <c r="AU35" s="11" t="s">
        <v>46</v>
      </c>
      <c r="AV35" s="12" t="s">
        <v>121</v>
      </c>
      <c r="AW35" s="58" t="s">
        <v>117</v>
      </c>
      <c r="AX35" s="58"/>
    </row>
    <row r="36" spans="1:50" ht="18" customHeight="1">
      <c r="A36" s="4"/>
      <c r="B36" s="4"/>
      <c r="C36" s="4"/>
      <c r="F36" s="4"/>
      <c r="G36" s="5"/>
      <c r="H36" s="3"/>
      <c r="I36" s="4"/>
      <c r="J36" s="4"/>
      <c r="AO36" s="4"/>
      <c r="AP36" s="4"/>
      <c r="AQ36" s="5"/>
      <c r="AR36" s="3"/>
      <c r="AS36" s="4"/>
      <c r="AT36" s="4"/>
      <c r="AW36" s="4"/>
      <c r="AX36" s="4"/>
    </row>
    <row r="37" spans="4:50" ht="18" customHeight="1">
      <c r="D37" s="11" t="s">
        <v>46</v>
      </c>
      <c r="E37" s="12" t="s">
        <v>130</v>
      </c>
      <c r="F37" s="58"/>
      <c r="G37" s="59"/>
      <c r="H37" s="71">
        <v>108</v>
      </c>
      <c r="I37" s="64"/>
      <c r="J37" s="64"/>
      <c r="K37" s="64">
        <v>1276</v>
      </c>
      <c r="L37" s="64"/>
      <c r="M37" s="64"/>
      <c r="N37" s="64">
        <v>89</v>
      </c>
      <c r="O37" s="64"/>
      <c r="P37" s="64"/>
      <c r="Q37" s="64">
        <v>667</v>
      </c>
      <c r="R37" s="64"/>
      <c r="S37" s="64"/>
      <c r="T37" s="64">
        <v>12</v>
      </c>
      <c r="U37" s="64"/>
      <c r="V37" s="64"/>
      <c r="W37" s="64">
        <v>295</v>
      </c>
      <c r="X37" s="64"/>
      <c r="Y37" s="64"/>
      <c r="Z37" s="64">
        <v>4</v>
      </c>
      <c r="AA37" s="64"/>
      <c r="AB37" s="64"/>
      <c r="AC37" s="64">
        <v>156</v>
      </c>
      <c r="AD37" s="64"/>
      <c r="AE37" s="64"/>
      <c r="AF37" s="64">
        <v>3</v>
      </c>
      <c r="AG37" s="64"/>
      <c r="AH37" s="64"/>
      <c r="AI37" s="64">
        <v>158</v>
      </c>
      <c r="AJ37" s="64"/>
      <c r="AK37" s="64"/>
      <c r="AL37" s="64" t="s">
        <v>39</v>
      </c>
      <c r="AM37" s="64"/>
      <c r="AN37" s="64"/>
      <c r="AO37" s="64" t="s">
        <v>39</v>
      </c>
      <c r="AP37" s="64"/>
      <c r="AQ37" s="65"/>
      <c r="AR37" s="68"/>
      <c r="AS37" s="68"/>
      <c r="AT37" s="68"/>
      <c r="AU37" s="11" t="s">
        <v>46</v>
      </c>
      <c r="AV37" s="12" t="s">
        <v>130</v>
      </c>
      <c r="AW37" s="58"/>
      <c r="AX37" s="59"/>
    </row>
    <row r="38" spans="1:50" ht="18" customHeight="1">
      <c r="A38" s="4"/>
      <c r="B38" s="4"/>
      <c r="C38" s="4"/>
      <c r="H38" s="3"/>
      <c r="I38" s="4"/>
      <c r="J38" s="4"/>
      <c r="AO38" s="4"/>
      <c r="AP38" s="4"/>
      <c r="AQ38" s="5"/>
      <c r="AW38" s="4"/>
      <c r="AX38" s="4"/>
    </row>
    <row r="39" spans="4:50" s="9" customFormat="1" ht="18" customHeight="1">
      <c r="D39" s="16" t="s">
        <v>46</v>
      </c>
      <c r="E39" s="17" t="s">
        <v>152</v>
      </c>
      <c r="H39" s="75">
        <f>SUM(N39,T39,Z39,AF39,AL39)</f>
        <v>100</v>
      </c>
      <c r="I39" s="60"/>
      <c r="J39" s="60"/>
      <c r="K39" s="60">
        <f>SUM(Q39,W39,AC39,AI39,AO39)</f>
        <v>1211</v>
      </c>
      <c r="L39" s="60"/>
      <c r="M39" s="60"/>
      <c r="N39" s="60">
        <v>81</v>
      </c>
      <c r="O39" s="60"/>
      <c r="P39" s="60"/>
      <c r="Q39" s="60">
        <v>615</v>
      </c>
      <c r="R39" s="60"/>
      <c r="S39" s="60"/>
      <c r="T39" s="60">
        <v>12</v>
      </c>
      <c r="U39" s="60"/>
      <c r="V39" s="60"/>
      <c r="W39" s="60">
        <v>296</v>
      </c>
      <c r="X39" s="60"/>
      <c r="Y39" s="60"/>
      <c r="Z39" s="60">
        <v>4</v>
      </c>
      <c r="AA39" s="60"/>
      <c r="AB39" s="60"/>
      <c r="AC39" s="60">
        <v>137</v>
      </c>
      <c r="AD39" s="60"/>
      <c r="AE39" s="60"/>
      <c r="AF39" s="60">
        <v>3</v>
      </c>
      <c r="AG39" s="60"/>
      <c r="AH39" s="60"/>
      <c r="AI39" s="60">
        <v>163</v>
      </c>
      <c r="AJ39" s="60"/>
      <c r="AK39" s="60"/>
      <c r="AL39" s="60" t="s">
        <v>39</v>
      </c>
      <c r="AM39" s="60"/>
      <c r="AN39" s="60"/>
      <c r="AO39" s="60" t="s">
        <v>39</v>
      </c>
      <c r="AP39" s="60"/>
      <c r="AQ39" s="61"/>
      <c r="AU39" s="16" t="s">
        <v>46</v>
      </c>
      <c r="AV39" s="17" t="s">
        <v>152</v>
      </c>
      <c r="AW39" s="83"/>
      <c r="AX39" s="84"/>
    </row>
    <row r="40" spans="1:50" ht="18" customHeight="1" thickBot="1">
      <c r="A40" s="13"/>
      <c r="B40" s="13"/>
      <c r="C40" s="13"/>
      <c r="D40" s="13"/>
      <c r="E40" s="13"/>
      <c r="F40" s="13"/>
      <c r="G40" s="15"/>
      <c r="AR40" s="8"/>
      <c r="AS40" s="13"/>
      <c r="AT40" s="13"/>
      <c r="AU40" s="13"/>
      <c r="AV40" s="13"/>
      <c r="AW40" s="13"/>
      <c r="AX40" s="13"/>
    </row>
    <row r="41" spans="1:50" ht="18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82" t="s">
        <v>114</v>
      </c>
      <c r="AT41" s="82"/>
      <c r="AU41" s="82"/>
      <c r="AV41" s="82"/>
      <c r="AW41" s="82"/>
      <c r="AX41" s="82"/>
    </row>
    <row r="42" spans="43:50" ht="18" customHeight="1">
      <c r="AQ42" s="78" t="s">
        <v>92</v>
      </c>
      <c r="AR42" s="79"/>
      <c r="AS42" s="79"/>
      <c r="AT42" s="79"/>
      <c r="AU42" s="79"/>
      <c r="AV42" s="79"/>
      <c r="AW42" s="79"/>
      <c r="AX42" s="79"/>
    </row>
    <row r="47" spans="26:28" ht="18" customHeight="1">
      <c r="Z47" s="118"/>
      <c r="AA47" s="118"/>
      <c r="AB47" s="118"/>
    </row>
  </sheetData>
  <sheetProtection/>
  <mergeCells count="335">
    <mergeCell ref="AP24:AS24"/>
    <mergeCell ref="AP22:AS22"/>
    <mergeCell ref="B12:C12"/>
    <mergeCell ref="B9:C9"/>
    <mergeCell ref="AO33:AQ33"/>
    <mergeCell ref="AI33:AK33"/>
    <mergeCell ref="V19:Y19"/>
    <mergeCell ref="AQ28:AX28"/>
    <mergeCell ref="AL23:AO23"/>
    <mergeCell ref="AH24:AK24"/>
    <mergeCell ref="A6:H6"/>
    <mergeCell ref="AU10:AW10"/>
    <mergeCell ref="AU11:AW11"/>
    <mergeCell ref="AD15:AG15"/>
    <mergeCell ref="B8:C8"/>
    <mergeCell ref="B10:C10"/>
    <mergeCell ref="B11:C11"/>
    <mergeCell ref="V21:Y21"/>
    <mergeCell ref="Z22:AC22"/>
    <mergeCell ref="V23:Y23"/>
    <mergeCell ref="AH26:AK26"/>
    <mergeCell ref="V24:Y24"/>
    <mergeCell ref="AL24:AO24"/>
    <mergeCell ref="AD24:AG24"/>
    <mergeCell ref="AH23:AK23"/>
    <mergeCell ref="AD23:AG23"/>
    <mergeCell ref="Z23:AC23"/>
    <mergeCell ref="AU23:AW23"/>
    <mergeCell ref="H37:J37"/>
    <mergeCell ref="K37:M37"/>
    <mergeCell ref="AF37:AH37"/>
    <mergeCell ref="T37:V37"/>
    <mergeCell ref="W37:Y37"/>
    <mergeCell ref="Z37:AB37"/>
    <mergeCell ref="Q37:S37"/>
    <mergeCell ref="AU26:AW26"/>
    <mergeCell ref="AU25:AW25"/>
    <mergeCell ref="N37:P37"/>
    <mergeCell ref="AC37:AE37"/>
    <mergeCell ref="V26:Y26"/>
    <mergeCell ref="Z26:AC26"/>
    <mergeCell ref="N26:Q26"/>
    <mergeCell ref="AS27:AX27"/>
    <mergeCell ref="AP26:AS26"/>
    <mergeCell ref="AU31:AX31"/>
    <mergeCell ref="AW35:AX35"/>
    <mergeCell ref="W35:Y35"/>
    <mergeCell ref="AR32:AX33"/>
    <mergeCell ref="AW37:AX37"/>
    <mergeCell ref="AL33:AN33"/>
    <mergeCell ref="AL32:AQ32"/>
    <mergeCell ref="K35:M35"/>
    <mergeCell ref="AC35:AE35"/>
    <mergeCell ref="W33:Y33"/>
    <mergeCell ref="AF33:AH33"/>
    <mergeCell ref="T33:V33"/>
    <mergeCell ref="Q33:S33"/>
    <mergeCell ref="N33:P33"/>
    <mergeCell ref="Z33:AB33"/>
    <mergeCell ref="AC33:AE33"/>
    <mergeCell ref="R23:U23"/>
    <mergeCell ref="AP19:AS19"/>
    <mergeCell ref="AL19:AO19"/>
    <mergeCell ref="Z19:AC19"/>
    <mergeCell ref="R19:U19"/>
    <mergeCell ref="R20:U20"/>
    <mergeCell ref="R22:U22"/>
    <mergeCell ref="Z20:AC20"/>
    <mergeCell ref="AH22:AK22"/>
    <mergeCell ref="AD22:AG22"/>
    <mergeCell ref="AH19:AK19"/>
    <mergeCell ref="AH17:AK17"/>
    <mergeCell ref="AD17:AG17"/>
    <mergeCell ref="AD16:AG16"/>
    <mergeCell ref="AD19:AG19"/>
    <mergeCell ref="AD18:AG18"/>
    <mergeCell ref="V17:Y17"/>
    <mergeCell ref="AP16:AS16"/>
    <mergeCell ref="AL16:AO16"/>
    <mergeCell ref="Z15:AC15"/>
    <mergeCell ref="AP14:AS14"/>
    <mergeCell ref="AP15:AS15"/>
    <mergeCell ref="Z16:AC16"/>
    <mergeCell ref="Z17:AC17"/>
    <mergeCell ref="AH15:AK15"/>
    <mergeCell ref="R13:U13"/>
    <mergeCell ref="Z13:AC13"/>
    <mergeCell ref="Z14:AC14"/>
    <mergeCell ref="AL14:AO14"/>
    <mergeCell ref="AD13:AG13"/>
    <mergeCell ref="AL13:AO13"/>
    <mergeCell ref="AH13:AK13"/>
    <mergeCell ref="AD14:AG14"/>
    <mergeCell ref="N14:Q14"/>
    <mergeCell ref="R14:U14"/>
    <mergeCell ref="Z9:AC9"/>
    <mergeCell ref="AD9:AG9"/>
    <mergeCell ref="AH9:AK9"/>
    <mergeCell ref="R9:U9"/>
    <mergeCell ref="AH14:AK14"/>
    <mergeCell ref="Z10:AC10"/>
    <mergeCell ref="AL8:AO8"/>
    <mergeCell ref="AL9:AO9"/>
    <mergeCell ref="AL10:AO10"/>
    <mergeCell ref="AL11:AO11"/>
    <mergeCell ref="AP13:AS13"/>
    <mergeCell ref="AP9:AS9"/>
    <mergeCell ref="AL12:AO12"/>
    <mergeCell ref="AU20:AW20"/>
    <mergeCell ref="AP20:AS20"/>
    <mergeCell ref="AU17:AW17"/>
    <mergeCell ref="AH11:AK11"/>
    <mergeCell ref="AH16:AK16"/>
    <mergeCell ref="AL17:AO17"/>
    <mergeCell ref="AP17:AS17"/>
    <mergeCell ref="AP12:AS12"/>
    <mergeCell ref="AU16:AW16"/>
    <mergeCell ref="AL15:AO15"/>
    <mergeCell ref="AU19:AW19"/>
    <mergeCell ref="AU15:AW15"/>
    <mergeCell ref="AU8:AW8"/>
    <mergeCell ref="AU9:AW9"/>
    <mergeCell ref="AU12:AW12"/>
    <mergeCell ref="AU13:AW13"/>
    <mergeCell ref="AU14:AW14"/>
    <mergeCell ref="Z47:AB47"/>
    <mergeCell ref="B29:Y29"/>
    <mergeCell ref="A27:U27"/>
    <mergeCell ref="H39:J39"/>
    <mergeCell ref="K39:M39"/>
    <mergeCell ref="N32:S32"/>
    <mergeCell ref="T32:Y32"/>
    <mergeCell ref="Z32:AE32"/>
    <mergeCell ref="K33:M33"/>
    <mergeCell ref="T35:V35"/>
    <mergeCell ref="A3:E3"/>
    <mergeCell ref="A30:Y30"/>
    <mergeCell ref="B26:C26"/>
    <mergeCell ref="J12:M12"/>
    <mergeCell ref="J17:M17"/>
    <mergeCell ref="N17:Q17"/>
    <mergeCell ref="R17:U17"/>
    <mergeCell ref="E26:I26"/>
    <mergeCell ref="B20:C20"/>
    <mergeCell ref="R25:U25"/>
    <mergeCell ref="H33:J33"/>
    <mergeCell ref="A31:E31"/>
    <mergeCell ref="B25:C25"/>
    <mergeCell ref="B22:C22"/>
    <mergeCell ref="B23:C23"/>
    <mergeCell ref="J26:M26"/>
    <mergeCell ref="A28:Y28"/>
    <mergeCell ref="J24:M24"/>
    <mergeCell ref="N24:Q24"/>
    <mergeCell ref="R24:U24"/>
    <mergeCell ref="B14:C14"/>
    <mergeCell ref="B17:C17"/>
    <mergeCell ref="B19:C19"/>
    <mergeCell ref="B15:C15"/>
    <mergeCell ref="B16:C16"/>
    <mergeCell ref="B18:C18"/>
    <mergeCell ref="AH6:AK6"/>
    <mergeCell ref="Z6:AC6"/>
    <mergeCell ref="AD6:AG6"/>
    <mergeCell ref="AH8:AK8"/>
    <mergeCell ref="Z8:AC8"/>
    <mergeCell ref="B13:C13"/>
    <mergeCell ref="AD10:AG10"/>
    <mergeCell ref="Z11:AC11"/>
    <mergeCell ref="AD11:AG11"/>
    <mergeCell ref="N13:Q13"/>
    <mergeCell ref="AL6:AO6"/>
    <mergeCell ref="Z2:AX2"/>
    <mergeCell ref="Z5:AC5"/>
    <mergeCell ref="E15:I15"/>
    <mergeCell ref="AP8:AS8"/>
    <mergeCell ref="AP10:AS10"/>
    <mergeCell ref="AD8:AG8"/>
    <mergeCell ref="N6:Q6"/>
    <mergeCell ref="AP11:AS11"/>
    <mergeCell ref="AH10:AK10"/>
    <mergeCell ref="E22:I22"/>
    <mergeCell ref="A1:Y1"/>
    <mergeCell ref="AP6:AS6"/>
    <mergeCell ref="AU3:AX3"/>
    <mergeCell ref="A2:Y2"/>
    <mergeCell ref="AT4:AX5"/>
    <mergeCell ref="AL5:AO5"/>
    <mergeCell ref="AP5:AS5"/>
    <mergeCell ref="AT6:AX6"/>
    <mergeCell ref="AH4:AS4"/>
    <mergeCell ref="E8:I8"/>
    <mergeCell ref="J10:M10"/>
    <mergeCell ref="J13:M13"/>
    <mergeCell ref="E13:I13"/>
    <mergeCell ref="E11:I11"/>
    <mergeCell ref="E12:I12"/>
    <mergeCell ref="J11:M11"/>
    <mergeCell ref="E10:I10"/>
    <mergeCell ref="E9:I9"/>
    <mergeCell ref="E25:I25"/>
    <mergeCell ref="J15:M15"/>
    <mergeCell ref="J16:M16"/>
    <mergeCell ref="J14:M14"/>
    <mergeCell ref="J19:M19"/>
    <mergeCell ref="E16:I16"/>
    <mergeCell ref="E17:I17"/>
    <mergeCell ref="E24:I24"/>
    <mergeCell ref="E14:I14"/>
    <mergeCell ref="E20:I20"/>
    <mergeCell ref="A35:C35"/>
    <mergeCell ref="H35:J35"/>
    <mergeCell ref="E19:I19"/>
    <mergeCell ref="E21:I21"/>
    <mergeCell ref="J22:M22"/>
    <mergeCell ref="B24:C24"/>
    <mergeCell ref="E23:I23"/>
    <mergeCell ref="B21:C21"/>
    <mergeCell ref="A32:G33"/>
    <mergeCell ref="H32:M32"/>
    <mergeCell ref="N15:Q15"/>
    <mergeCell ref="N21:Q21"/>
    <mergeCell ref="N22:Q22"/>
    <mergeCell ref="N23:Q23"/>
    <mergeCell ref="N20:Q20"/>
    <mergeCell ref="J20:M20"/>
    <mergeCell ref="N19:Q19"/>
    <mergeCell ref="J23:M23"/>
    <mergeCell ref="J21:M21"/>
    <mergeCell ref="E4:I4"/>
    <mergeCell ref="E5:I5"/>
    <mergeCell ref="R5:U5"/>
    <mergeCell ref="N5:Q5"/>
    <mergeCell ref="J4:U4"/>
    <mergeCell ref="A4:D5"/>
    <mergeCell ref="AL18:AO18"/>
    <mergeCell ref="V5:Y5"/>
    <mergeCell ref="AD5:AG5"/>
    <mergeCell ref="AH5:AK5"/>
    <mergeCell ref="R6:U6"/>
    <mergeCell ref="J8:M8"/>
    <mergeCell ref="J5:M5"/>
    <mergeCell ref="N8:Q8"/>
    <mergeCell ref="J9:M9"/>
    <mergeCell ref="N9:Q9"/>
    <mergeCell ref="R12:U12"/>
    <mergeCell ref="R16:U16"/>
    <mergeCell ref="AW39:AX39"/>
    <mergeCell ref="AF32:AK32"/>
    <mergeCell ref="V4:AG4"/>
    <mergeCell ref="AU24:AW24"/>
    <mergeCell ref="AP23:AS23"/>
    <mergeCell ref="Z24:AC24"/>
    <mergeCell ref="V22:Y22"/>
    <mergeCell ref="AD20:AG20"/>
    <mergeCell ref="V10:Y10"/>
    <mergeCell ref="N10:Q10"/>
    <mergeCell ref="R11:U11"/>
    <mergeCell ref="R15:U15"/>
    <mergeCell ref="AS41:AX41"/>
    <mergeCell ref="V14:Y14"/>
    <mergeCell ref="N11:Q11"/>
    <mergeCell ref="AI35:AK35"/>
    <mergeCell ref="AH12:AK12"/>
    <mergeCell ref="N25:Q25"/>
    <mergeCell ref="Z35:AB35"/>
    <mergeCell ref="V18:Y18"/>
    <mergeCell ref="V16:Y16"/>
    <mergeCell ref="V15:Y15"/>
    <mergeCell ref="V8:Y8"/>
    <mergeCell ref="N16:Q16"/>
    <mergeCell ref="Z18:AC18"/>
    <mergeCell ref="N12:Q12"/>
    <mergeCell ref="V11:Y11"/>
    <mergeCell ref="R10:U10"/>
    <mergeCell ref="V6:Y6"/>
    <mergeCell ref="J6:M6"/>
    <mergeCell ref="R8:U8"/>
    <mergeCell ref="V9:Y9"/>
    <mergeCell ref="AQ42:AX42"/>
    <mergeCell ref="V12:Y12"/>
    <mergeCell ref="Z12:AC12"/>
    <mergeCell ref="AD12:AG12"/>
    <mergeCell ref="V13:Y13"/>
    <mergeCell ref="AH18:AK18"/>
    <mergeCell ref="AF39:AH39"/>
    <mergeCell ref="AH25:AK25"/>
    <mergeCell ref="AF35:AH35"/>
    <mergeCell ref="AU21:AW21"/>
    <mergeCell ref="AL37:AN37"/>
    <mergeCell ref="AI37:AK37"/>
    <mergeCell ref="AU22:AW22"/>
    <mergeCell ref="AH21:AK21"/>
    <mergeCell ref="AL21:AO21"/>
    <mergeCell ref="AP21:AS21"/>
    <mergeCell ref="R21:U21"/>
    <mergeCell ref="Z21:AC21"/>
    <mergeCell ref="AD21:AG21"/>
    <mergeCell ref="J25:M25"/>
    <mergeCell ref="V20:Y20"/>
    <mergeCell ref="AL25:AO25"/>
    <mergeCell ref="AL20:AO20"/>
    <mergeCell ref="Z25:AC25"/>
    <mergeCell ref="AH20:AK20"/>
    <mergeCell ref="AL22:AO22"/>
    <mergeCell ref="AI39:AK39"/>
    <mergeCell ref="AP25:AS25"/>
    <mergeCell ref="N35:P35"/>
    <mergeCell ref="Q35:S35"/>
    <mergeCell ref="AL35:AN35"/>
    <mergeCell ref="R26:U26"/>
    <mergeCell ref="V25:Y25"/>
    <mergeCell ref="AL39:AN39"/>
    <mergeCell ref="AL26:AO26"/>
    <mergeCell ref="AD26:AG26"/>
    <mergeCell ref="T39:V39"/>
    <mergeCell ref="W39:Y39"/>
    <mergeCell ref="Z39:AB39"/>
    <mergeCell ref="AC39:AE39"/>
    <mergeCell ref="E18:I18"/>
    <mergeCell ref="J18:M18"/>
    <mergeCell ref="N18:Q18"/>
    <mergeCell ref="R18:U18"/>
    <mergeCell ref="N39:P39"/>
    <mergeCell ref="Q39:S39"/>
    <mergeCell ref="F37:G37"/>
    <mergeCell ref="AP18:AS18"/>
    <mergeCell ref="AU18:AW18"/>
    <mergeCell ref="AO39:AQ39"/>
    <mergeCell ref="AO37:AQ37"/>
    <mergeCell ref="AO35:AQ35"/>
    <mergeCell ref="Z30:AX30"/>
    <mergeCell ref="AR35:AT35"/>
    <mergeCell ref="AR37:AT37"/>
    <mergeCell ref="AD25:AG25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6" r:id="rId1"/>
  <colBreaks count="1" manualBreakCount="1">
    <brk id="25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31"/>
  <sheetViews>
    <sheetView showGridLines="0" zoomScale="75" zoomScaleNormal="75" zoomScalePageLayoutView="0" workbookViewId="0" topLeftCell="A1">
      <selection activeCell="A1" sqref="A1"/>
    </sheetView>
  </sheetViews>
  <sheetFormatPr defaultColWidth="3.625" defaultRowHeight="24.75" customHeight="1"/>
  <cols>
    <col min="1" max="1" width="2.375" style="24" customWidth="1"/>
    <col min="2" max="2" width="3.625" style="24" customWidth="1"/>
    <col min="3" max="3" width="2.375" style="24" customWidth="1"/>
    <col min="4" max="13" width="3.625" style="24" customWidth="1"/>
    <col min="14" max="29" width="3.00390625" style="24" customWidth="1"/>
    <col min="30" max="49" width="3.625" style="24" customWidth="1"/>
    <col min="50" max="50" width="3.75390625" style="24" customWidth="1"/>
    <col min="51" max="51" width="2.375" style="24" customWidth="1"/>
    <col min="52" max="53" width="3.625" style="24" customWidth="1"/>
    <col min="54" max="57" width="2.625" style="24" customWidth="1"/>
    <col min="58" max="58" width="3.625" style="24" customWidth="1"/>
    <col min="59" max="62" width="4.25390625" style="24" hidden="1" customWidth="1"/>
    <col min="63" max="66" width="4.375" style="24" hidden="1" customWidth="1"/>
    <col min="67" max="70" width="4.25390625" style="24" hidden="1" customWidth="1"/>
    <col min="71" max="16384" width="3.625" style="24" customWidth="1"/>
  </cols>
  <sheetData>
    <row r="2" spans="1:57" ht="30" customHeight="1">
      <c r="A2" s="102" t="s">
        <v>147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9" t="s">
        <v>81</v>
      </c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43"/>
      <c r="BD2" s="43"/>
      <c r="BE2" s="43"/>
    </row>
    <row r="3" spans="1:57" ht="24.75" customHeight="1" thickBot="1">
      <c r="A3" s="199" t="s">
        <v>35</v>
      </c>
      <c r="B3" s="199"/>
      <c r="C3" s="199"/>
      <c r="D3" s="199"/>
      <c r="E3" s="199"/>
      <c r="F3" s="200"/>
      <c r="AX3" s="201" t="s">
        <v>36</v>
      </c>
      <c r="AY3" s="200"/>
      <c r="AZ3" s="200"/>
      <c r="BA3" s="200"/>
      <c r="BB3" s="200"/>
      <c r="BC3" s="47"/>
      <c r="BD3" s="47"/>
      <c r="BE3" s="47"/>
    </row>
    <row r="4" spans="1:57" ht="24.75" customHeight="1">
      <c r="A4" s="172" t="s">
        <v>47</v>
      </c>
      <c r="B4" s="205"/>
      <c r="C4" s="205"/>
      <c r="D4" s="191" t="s">
        <v>48</v>
      </c>
      <c r="E4" s="191"/>
      <c r="F4" s="191"/>
      <c r="G4" s="191"/>
      <c r="H4" s="191" t="s">
        <v>133</v>
      </c>
      <c r="I4" s="191"/>
      <c r="J4" s="170" t="s">
        <v>69</v>
      </c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2"/>
      <c r="AD4" s="170" t="s">
        <v>79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2"/>
      <c r="AS4" s="170" t="s">
        <v>80</v>
      </c>
      <c r="AT4" s="171"/>
      <c r="AU4" s="171"/>
      <c r="AV4" s="171"/>
      <c r="AW4" s="171"/>
      <c r="AX4" s="171"/>
      <c r="AY4" s="178" t="s">
        <v>47</v>
      </c>
      <c r="AZ4" s="179"/>
      <c r="BA4" s="179"/>
      <c r="BB4" s="180"/>
      <c r="BC4" s="44"/>
      <c r="BD4" s="44"/>
      <c r="BE4" s="44"/>
    </row>
    <row r="5" spans="1:57" ht="25.5" customHeight="1">
      <c r="A5" s="196"/>
      <c r="B5" s="156"/>
      <c r="C5" s="156"/>
      <c r="D5" s="192"/>
      <c r="E5" s="192"/>
      <c r="F5" s="192"/>
      <c r="G5" s="192"/>
      <c r="H5" s="192"/>
      <c r="I5" s="192"/>
      <c r="J5" s="156" t="s">
        <v>49</v>
      </c>
      <c r="K5" s="156"/>
      <c r="L5" s="156" t="s">
        <v>135</v>
      </c>
      <c r="M5" s="156"/>
      <c r="N5" s="156"/>
      <c r="O5" s="156"/>
      <c r="P5" s="156"/>
      <c r="Q5" s="156"/>
      <c r="R5" s="202" t="s">
        <v>134</v>
      </c>
      <c r="S5" s="203"/>
      <c r="T5" s="203"/>
      <c r="U5" s="203"/>
      <c r="V5" s="203"/>
      <c r="W5" s="204"/>
      <c r="X5" s="194" t="s">
        <v>131</v>
      </c>
      <c r="Y5" s="195"/>
      <c r="Z5" s="195"/>
      <c r="AA5" s="195"/>
      <c r="AB5" s="195"/>
      <c r="AC5" s="196"/>
      <c r="AD5" s="163" t="s">
        <v>49</v>
      </c>
      <c r="AE5" s="163"/>
      <c r="AF5" s="163"/>
      <c r="AG5" s="174" t="s">
        <v>70</v>
      </c>
      <c r="AH5" s="174"/>
      <c r="AI5" s="174"/>
      <c r="AJ5" s="174" t="s">
        <v>72</v>
      </c>
      <c r="AK5" s="174"/>
      <c r="AL5" s="174"/>
      <c r="AM5" s="174" t="s">
        <v>74</v>
      </c>
      <c r="AN5" s="174"/>
      <c r="AO5" s="174"/>
      <c r="AP5" s="174" t="s">
        <v>75</v>
      </c>
      <c r="AQ5" s="174"/>
      <c r="AR5" s="174"/>
      <c r="AS5" s="174" t="s">
        <v>76</v>
      </c>
      <c r="AT5" s="174"/>
      <c r="AU5" s="174"/>
      <c r="AV5" s="175" t="s">
        <v>78</v>
      </c>
      <c r="AW5" s="176"/>
      <c r="AX5" s="177"/>
      <c r="AY5" s="181"/>
      <c r="AZ5" s="182"/>
      <c r="BA5" s="182"/>
      <c r="BB5" s="135"/>
      <c r="BC5" s="44"/>
      <c r="BD5" s="44"/>
      <c r="BE5" s="44"/>
    </row>
    <row r="6" spans="1:70" ht="24.75" customHeight="1" thickBot="1">
      <c r="A6" s="196"/>
      <c r="B6" s="156"/>
      <c r="C6" s="156"/>
      <c r="D6" s="192"/>
      <c r="E6" s="192"/>
      <c r="F6" s="192"/>
      <c r="G6" s="192"/>
      <c r="H6" s="192"/>
      <c r="I6" s="192"/>
      <c r="J6" s="156"/>
      <c r="K6" s="156"/>
      <c r="L6" s="156" t="s">
        <v>50</v>
      </c>
      <c r="M6" s="156"/>
      <c r="N6" s="156" t="s">
        <v>51</v>
      </c>
      <c r="O6" s="156"/>
      <c r="P6" s="156" t="s">
        <v>52</v>
      </c>
      <c r="Q6" s="156"/>
      <c r="R6" s="156" t="s">
        <v>53</v>
      </c>
      <c r="S6" s="156"/>
      <c r="T6" s="156" t="s">
        <v>51</v>
      </c>
      <c r="U6" s="156"/>
      <c r="V6" s="156" t="s">
        <v>52</v>
      </c>
      <c r="W6" s="194"/>
      <c r="X6" s="156" t="s">
        <v>53</v>
      </c>
      <c r="Y6" s="156"/>
      <c r="Z6" s="156" t="s">
        <v>51</v>
      </c>
      <c r="AA6" s="156"/>
      <c r="AB6" s="156" t="s">
        <v>52</v>
      </c>
      <c r="AC6" s="156"/>
      <c r="AD6" s="164"/>
      <c r="AE6" s="164"/>
      <c r="AF6" s="164"/>
      <c r="AG6" s="173" t="s">
        <v>71</v>
      </c>
      <c r="AH6" s="173"/>
      <c r="AI6" s="173"/>
      <c r="AJ6" s="173" t="s">
        <v>73</v>
      </c>
      <c r="AK6" s="173"/>
      <c r="AL6" s="173"/>
      <c r="AM6" s="173" t="s">
        <v>73</v>
      </c>
      <c r="AN6" s="173"/>
      <c r="AO6" s="173"/>
      <c r="AP6" s="173" t="s">
        <v>73</v>
      </c>
      <c r="AQ6" s="173"/>
      <c r="AR6" s="173"/>
      <c r="AS6" s="173" t="s">
        <v>77</v>
      </c>
      <c r="AT6" s="173"/>
      <c r="AU6" s="173"/>
      <c r="AV6" s="186" t="s">
        <v>115</v>
      </c>
      <c r="AW6" s="187"/>
      <c r="AX6" s="188"/>
      <c r="AY6" s="183"/>
      <c r="AZ6" s="184"/>
      <c r="BA6" s="184"/>
      <c r="BB6" s="185"/>
      <c r="BC6" s="44"/>
      <c r="BD6" s="44"/>
      <c r="BE6" s="44"/>
      <c r="BG6" s="198" t="s">
        <v>140</v>
      </c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</row>
    <row r="7" spans="1:70" ht="30" customHeight="1">
      <c r="A7" s="42" t="s">
        <v>157</v>
      </c>
      <c r="D7" s="27" t="s">
        <v>153</v>
      </c>
      <c r="E7" s="27" t="s">
        <v>158</v>
      </c>
      <c r="F7" s="27" t="s">
        <v>117</v>
      </c>
      <c r="G7" s="28"/>
      <c r="H7" s="133">
        <v>102</v>
      </c>
      <c r="I7" s="133"/>
      <c r="J7" s="133">
        <v>1230</v>
      </c>
      <c r="K7" s="133"/>
      <c r="L7" s="133">
        <v>1203</v>
      </c>
      <c r="M7" s="133"/>
      <c r="N7" s="133">
        <v>641</v>
      </c>
      <c r="O7" s="133"/>
      <c r="P7" s="133">
        <v>562</v>
      </c>
      <c r="Q7" s="133"/>
      <c r="R7" s="133">
        <v>27</v>
      </c>
      <c r="S7" s="133"/>
      <c r="T7" s="133">
        <v>18</v>
      </c>
      <c r="U7" s="133"/>
      <c r="V7" s="133">
        <v>9</v>
      </c>
      <c r="W7" s="133"/>
      <c r="X7" s="133" t="s">
        <v>132</v>
      </c>
      <c r="Y7" s="133"/>
      <c r="Z7" s="133" t="s">
        <v>132</v>
      </c>
      <c r="AA7" s="133"/>
      <c r="AB7" s="133" t="s">
        <v>132</v>
      </c>
      <c r="AC7" s="133"/>
      <c r="AD7" s="133">
        <v>1144003</v>
      </c>
      <c r="AE7" s="133"/>
      <c r="AF7" s="133"/>
      <c r="AG7" s="133">
        <v>946513</v>
      </c>
      <c r="AH7" s="133"/>
      <c r="AI7" s="133"/>
      <c r="AJ7" s="133">
        <v>184584</v>
      </c>
      <c r="AK7" s="133"/>
      <c r="AL7" s="133"/>
      <c r="AM7" s="133" t="s">
        <v>155</v>
      </c>
      <c r="AN7" s="133"/>
      <c r="AO7" s="133"/>
      <c r="AP7" s="133" t="s">
        <v>155</v>
      </c>
      <c r="AQ7" s="133"/>
      <c r="AR7" s="133"/>
      <c r="AS7" s="133">
        <v>324552</v>
      </c>
      <c r="AT7" s="133"/>
      <c r="AU7" s="133"/>
      <c r="AV7" s="133">
        <v>504342</v>
      </c>
      <c r="AW7" s="133"/>
      <c r="AX7" s="160"/>
      <c r="AY7" s="165" t="s">
        <v>116</v>
      </c>
      <c r="AZ7" s="166"/>
      <c r="BA7" s="27" t="s">
        <v>159</v>
      </c>
      <c r="BB7" s="28" t="s">
        <v>117</v>
      </c>
      <c r="BC7" s="28"/>
      <c r="BD7" s="28"/>
      <c r="BE7" s="28"/>
      <c r="BG7" s="136" t="s">
        <v>137</v>
      </c>
      <c r="BH7" s="137"/>
      <c r="BI7" s="138" t="s">
        <v>138</v>
      </c>
      <c r="BJ7" s="137"/>
      <c r="BK7" s="138" t="s">
        <v>51</v>
      </c>
      <c r="BL7" s="137"/>
      <c r="BM7" s="138" t="s">
        <v>52</v>
      </c>
      <c r="BN7" s="137"/>
      <c r="BO7" s="138" t="s">
        <v>51</v>
      </c>
      <c r="BP7" s="137"/>
      <c r="BQ7" s="138" t="s">
        <v>52</v>
      </c>
      <c r="BR7" s="141"/>
    </row>
    <row r="8" spans="4:70" ht="30" customHeight="1">
      <c r="D8" s="27" t="s">
        <v>153</v>
      </c>
      <c r="E8" s="27" t="s">
        <v>154</v>
      </c>
      <c r="F8" s="27"/>
      <c r="G8" s="28"/>
      <c r="H8" s="133">
        <v>108</v>
      </c>
      <c r="I8" s="133"/>
      <c r="J8" s="133">
        <v>1276</v>
      </c>
      <c r="K8" s="133"/>
      <c r="L8" s="133">
        <v>1234</v>
      </c>
      <c r="M8" s="133"/>
      <c r="N8" s="133">
        <v>665</v>
      </c>
      <c r="O8" s="133"/>
      <c r="P8" s="133">
        <v>569</v>
      </c>
      <c r="Q8" s="133"/>
      <c r="R8" s="133">
        <v>29</v>
      </c>
      <c r="S8" s="133"/>
      <c r="T8" s="133">
        <v>20</v>
      </c>
      <c r="U8" s="133"/>
      <c r="V8" s="133">
        <v>9</v>
      </c>
      <c r="W8" s="133"/>
      <c r="X8" s="133">
        <v>13</v>
      </c>
      <c r="Y8" s="133"/>
      <c r="Z8" s="133">
        <v>9</v>
      </c>
      <c r="AA8" s="133"/>
      <c r="AB8" s="133">
        <v>4</v>
      </c>
      <c r="AC8" s="133"/>
      <c r="AD8" s="133">
        <v>1178357</v>
      </c>
      <c r="AE8" s="133"/>
      <c r="AF8" s="133"/>
      <c r="AG8" s="133">
        <v>1040514</v>
      </c>
      <c r="AH8" s="133"/>
      <c r="AI8" s="133"/>
      <c r="AJ8" s="133">
        <v>133553</v>
      </c>
      <c r="AK8" s="133"/>
      <c r="AL8" s="133"/>
      <c r="AM8" s="133" t="s">
        <v>155</v>
      </c>
      <c r="AN8" s="133"/>
      <c r="AO8" s="133"/>
      <c r="AP8" s="133" t="s">
        <v>155</v>
      </c>
      <c r="AQ8" s="133"/>
      <c r="AR8" s="133"/>
      <c r="AS8" s="133">
        <v>333322</v>
      </c>
      <c r="AT8" s="133"/>
      <c r="AU8" s="133"/>
      <c r="AV8" s="133">
        <v>541874</v>
      </c>
      <c r="AW8" s="133"/>
      <c r="AX8" s="160"/>
      <c r="AY8" s="165"/>
      <c r="AZ8" s="166"/>
      <c r="BA8" s="27" t="s">
        <v>156</v>
      </c>
      <c r="BB8" s="28"/>
      <c r="BC8" s="28"/>
      <c r="BD8" s="28"/>
      <c r="BE8" s="28"/>
      <c r="BG8" s="136">
        <v>665</v>
      </c>
      <c r="BH8" s="137"/>
      <c r="BI8" s="138">
        <v>569</v>
      </c>
      <c r="BJ8" s="137"/>
      <c r="BK8" s="138">
        <v>610</v>
      </c>
      <c r="BL8" s="137"/>
      <c r="BM8" s="138">
        <v>310</v>
      </c>
      <c r="BN8" s="137"/>
      <c r="BO8" s="138">
        <v>55</v>
      </c>
      <c r="BP8" s="137"/>
      <c r="BQ8" s="138">
        <v>259</v>
      </c>
      <c r="BR8" s="141"/>
    </row>
    <row r="9" spans="1:70" s="29" customFormat="1" ht="30" customHeight="1">
      <c r="A9" s="36"/>
      <c r="B9" s="36"/>
      <c r="C9" s="36"/>
      <c r="D9" s="37" t="s">
        <v>46</v>
      </c>
      <c r="E9" s="37" t="s">
        <v>161</v>
      </c>
      <c r="F9" s="37"/>
      <c r="G9" s="38"/>
      <c r="H9" s="77">
        <f>SUM(H11:I29)</f>
        <v>100</v>
      </c>
      <c r="I9" s="77"/>
      <c r="J9" s="77">
        <f>SUM(J11:K29)</f>
        <v>1211</v>
      </c>
      <c r="K9" s="77"/>
      <c r="L9" s="77">
        <f>SUM(L11:M29)</f>
        <v>1173</v>
      </c>
      <c r="M9" s="77"/>
      <c r="N9" s="77">
        <f>SUM(N11:O29)</f>
        <v>624</v>
      </c>
      <c r="O9" s="77"/>
      <c r="P9" s="77">
        <f>SUM(P11:Q29)</f>
        <v>549</v>
      </c>
      <c r="Q9" s="77"/>
      <c r="R9" s="77">
        <f>SUM(R11:S29)</f>
        <v>24</v>
      </c>
      <c r="S9" s="77"/>
      <c r="T9" s="77">
        <f>SUM(T11:U29)</f>
        <v>16</v>
      </c>
      <c r="U9" s="77"/>
      <c r="V9" s="77">
        <f>SUM(V11:W29)</f>
        <v>8</v>
      </c>
      <c r="W9" s="77"/>
      <c r="X9" s="77">
        <f>SUM(X11:Y29)</f>
        <v>14</v>
      </c>
      <c r="Y9" s="77"/>
      <c r="Z9" s="77">
        <f>SUM(Z11:AA29)</f>
        <v>7</v>
      </c>
      <c r="AA9" s="77"/>
      <c r="AB9" s="77">
        <f>SUM(AB11:AC29)</f>
        <v>7</v>
      </c>
      <c r="AC9" s="77"/>
      <c r="AD9" s="77">
        <f>SUM(AG9:AR9)</f>
        <v>1165702</v>
      </c>
      <c r="AE9" s="77"/>
      <c r="AF9" s="77"/>
      <c r="AG9" s="77">
        <v>1028858</v>
      </c>
      <c r="AH9" s="77"/>
      <c r="AI9" s="77"/>
      <c r="AJ9" s="77">
        <v>132755</v>
      </c>
      <c r="AK9" s="77"/>
      <c r="AL9" s="77"/>
      <c r="AM9" s="77">
        <v>2585</v>
      </c>
      <c r="AN9" s="77"/>
      <c r="AO9" s="77"/>
      <c r="AP9" s="77">
        <v>1504</v>
      </c>
      <c r="AQ9" s="77"/>
      <c r="AR9" s="77"/>
      <c r="AS9" s="77">
        <v>316723</v>
      </c>
      <c r="AT9" s="77"/>
      <c r="AU9" s="77"/>
      <c r="AV9" s="77">
        <v>572220</v>
      </c>
      <c r="AW9" s="77"/>
      <c r="AX9" s="77"/>
      <c r="AY9" s="167"/>
      <c r="AZ9" s="168"/>
      <c r="BA9" s="37" t="s">
        <v>160</v>
      </c>
      <c r="BB9" s="38"/>
      <c r="BC9" s="48"/>
      <c r="BD9" s="48"/>
      <c r="BE9" s="48"/>
      <c r="BG9" s="152">
        <v>665</v>
      </c>
      <c r="BH9" s="153"/>
      <c r="BI9" s="154">
        <v>569</v>
      </c>
      <c r="BJ9" s="153"/>
      <c r="BK9" s="138">
        <v>610</v>
      </c>
      <c r="BL9" s="137"/>
      <c r="BM9" s="138">
        <v>310</v>
      </c>
      <c r="BN9" s="137"/>
      <c r="BO9" s="138">
        <v>55</v>
      </c>
      <c r="BP9" s="137"/>
      <c r="BQ9" s="138">
        <v>259</v>
      </c>
      <c r="BR9" s="141"/>
    </row>
    <row r="10" spans="4:70" ht="30" customHeight="1">
      <c r="D10" s="26"/>
      <c r="E10" s="26"/>
      <c r="F10" s="26"/>
      <c r="G10" s="26"/>
      <c r="H10" s="30"/>
      <c r="I10" s="30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>
        <v>442406</v>
      </c>
      <c r="AH10" s="157"/>
      <c r="AI10" s="157"/>
      <c r="AJ10" s="157">
        <v>113676</v>
      </c>
      <c r="AK10" s="157"/>
      <c r="AL10" s="157"/>
      <c r="AM10" s="157">
        <v>2930</v>
      </c>
      <c r="AN10" s="157"/>
      <c r="AO10" s="157"/>
      <c r="AP10" s="157">
        <v>7883</v>
      </c>
      <c r="AQ10" s="157"/>
      <c r="AR10" s="157"/>
      <c r="AS10" s="157">
        <v>71470</v>
      </c>
      <c r="AT10" s="157"/>
      <c r="AU10" s="157"/>
      <c r="AV10" s="157">
        <v>54410</v>
      </c>
      <c r="AW10" s="157"/>
      <c r="AX10" s="169"/>
      <c r="AY10" s="25"/>
      <c r="AZ10" s="26"/>
      <c r="BA10" s="26"/>
      <c r="BB10" s="26"/>
      <c r="BC10" s="26"/>
      <c r="BD10" s="26"/>
      <c r="BE10" s="26"/>
      <c r="BG10" s="149"/>
      <c r="BH10" s="150"/>
      <c r="BI10" s="151"/>
      <c r="BJ10" s="150"/>
      <c r="BK10" s="143"/>
      <c r="BL10" s="144"/>
      <c r="BM10" s="143"/>
      <c r="BN10" s="144"/>
      <c r="BO10" s="143"/>
      <c r="BP10" s="144"/>
      <c r="BQ10" s="143"/>
      <c r="BR10" s="148"/>
    </row>
    <row r="11" spans="2:70" ht="30" customHeight="1">
      <c r="B11" s="31" t="s">
        <v>105</v>
      </c>
      <c r="C11" s="31"/>
      <c r="D11" s="189" t="s">
        <v>54</v>
      </c>
      <c r="E11" s="189"/>
      <c r="F11" s="189"/>
      <c r="G11" s="189"/>
      <c r="H11" s="133">
        <v>32</v>
      </c>
      <c r="I11" s="133"/>
      <c r="J11" s="133">
        <f>SUM(L11,R11,X11)</f>
        <v>423</v>
      </c>
      <c r="K11" s="133"/>
      <c r="L11" s="133">
        <f>SUM(N11:Q11)</f>
        <v>408</v>
      </c>
      <c r="M11" s="133"/>
      <c r="N11" s="133">
        <v>172</v>
      </c>
      <c r="O11" s="133"/>
      <c r="P11" s="133">
        <v>236</v>
      </c>
      <c r="Q11" s="133"/>
      <c r="R11" s="133">
        <f>SUM(T11:W11)</f>
        <v>15</v>
      </c>
      <c r="S11" s="133"/>
      <c r="T11" s="133">
        <v>10</v>
      </c>
      <c r="U11" s="133"/>
      <c r="V11" s="133">
        <v>5</v>
      </c>
      <c r="W11" s="133"/>
      <c r="X11" s="133" t="s">
        <v>39</v>
      </c>
      <c r="Y11" s="133"/>
      <c r="Z11" s="133" t="s">
        <v>39</v>
      </c>
      <c r="AA11" s="133"/>
      <c r="AB11" s="133" t="s">
        <v>39</v>
      </c>
      <c r="AC11" s="133"/>
      <c r="AD11" s="133">
        <f>SUM(AG11:AR11)</f>
        <v>421449</v>
      </c>
      <c r="AE11" s="133"/>
      <c r="AF11" s="133"/>
      <c r="AG11" s="133">
        <v>413016</v>
      </c>
      <c r="AH11" s="133"/>
      <c r="AI11" s="133"/>
      <c r="AJ11" s="133">
        <v>8433</v>
      </c>
      <c r="AK11" s="133"/>
      <c r="AL11" s="133"/>
      <c r="AM11" s="133" t="s">
        <v>39</v>
      </c>
      <c r="AN11" s="133"/>
      <c r="AO11" s="133"/>
      <c r="AP11" s="133" t="s">
        <v>39</v>
      </c>
      <c r="AQ11" s="133"/>
      <c r="AR11" s="133"/>
      <c r="AS11" s="133">
        <v>95569</v>
      </c>
      <c r="AT11" s="133"/>
      <c r="AU11" s="133"/>
      <c r="AV11" s="133">
        <v>237265</v>
      </c>
      <c r="AW11" s="133"/>
      <c r="AX11" s="160"/>
      <c r="AY11" s="25"/>
      <c r="AZ11" s="134" t="s">
        <v>105</v>
      </c>
      <c r="BA11" s="135"/>
      <c r="BB11" s="26"/>
      <c r="BC11" s="26"/>
      <c r="BD11" s="26"/>
      <c r="BE11" s="26"/>
      <c r="BG11" s="149">
        <f aca="true" t="shared" si="0" ref="BG11:BG29">IF(SUM(BK11,BO11)&gt;0,SUM(BK11,BO11),"－")</f>
        <v>180</v>
      </c>
      <c r="BH11" s="150"/>
      <c r="BI11" s="151">
        <f aca="true" t="shared" si="1" ref="BI11:BI29">IF(SUM(BM11,BQ11)&gt;0,SUM(BM11,BQ11),"－")</f>
        <v>227</v>
      </c>
      <c r="BJ11" s="150"/>
      <c r="BK11" s="130">
        <v>156</v>
      </c>
      <c r="BL11" s="131"/>
      <c r="BM11" s="130">
        <v>82</v>
      </c>
      <c r="BN11" s="131"/>
      <c r="BO11" s="130">
        <v>24</v>
      </c>
      <c r="BP11" s="131"/>
      <c r="BQ11" s="130">
        <v>145</v>
      </c>
      <c r="BR11" s="132"/>
    </row>
    <row r="12" spans="2:70" ht="30" customHeight="1">
      <c r="B12" s="31" t="s">
        <v>107</v>
      </c>
      <c r="C12" s="31"/>
      <c r="D12" s="189" t="s">
        <v>55</v>
      </c>
      <c r="E12" s="189"/>
      <c r="F12" s="189"/>
      <c r="G12" s="189"/>
      <c r="H12" s="133">
        <v>1</v>
      </c>
      <c r="I12" s="133"/>
      <c r="J12" s="133">
        <f aca="true" t="shared" si="2" ref="J12:J29">SUM(L12,R12,X12)</f>
        <v>8</v>
      </c>
      <c r="K12" s="133"/>
      <c r="L12" s="133">
        <f>SUM(N12:Q12)</f>
        <v>8</v>
      </c>
      <c r="M12" s="133"/>
      <c r="N12" s="133">
        <v>4</v>
      </c>
      <c r="O12" s="133"/>
      <c r="P12" s="133">
        <v>4</v>
      </c>
      <c r="Q12" s="133"/>
      <c r="R12" s="133" t="s">
        <v>39</v>
      </c>
      <c r="S12" s="133"/>
      <c r="T12" s="133" t="s">
        <v>39</v>
      </c>
      <c r="U12" s="133"/>
      <c r="V12" s="133" t="s">
        <v>39</v>
      </c>
      <c r="W12" s="133"/>
      <c r="X12" s="133" t="s">
        <v>39</v>
      </c>
      <c r="Y12" s="133"/>
      <c r="Z12" s="133" t="s">
        <v>39</v>
      </c>
      <c r="AA12" s="133"/>
      <c r="AB12" s="133" t="s">
        <v>39</v>
      </c>
      <c r="AC12" s="133"/>
      <c r="AD12" s="133" t="s">
        <v>38</v>
      </c>
      <c r="AE12" s="133"/>
      <c r="AF12" s="133"/>
      <c r="AG12" s="133" t="s">
        <v>38</v>
      </c>
      <c r="AH12" s="133"/>
      <c r="AI12" s="133"/>
      <c r="AJ12" s="133" t="s">
        <v>38</v>
      </c>
      <c r="AK12" s="133"/>
      <c r="AL12" s="133"/>
      <c r="AM12" s="133" t="s">
        <v>38</v>
      </c>
      <c r="AN12" s="133"/>
      <c r="AO12" s="133"/>
      <c r="AP12" s="133" t="s">
        <v>38</v>
      </c>
      <c r="AQ12" s="133"/>
      <c r="AR12" s="133"/>
      <c r="AS12" s="133" t="s">
        <v>38</v>
      </c>
      <c r="AT12" s="133"/>
      <c r="AU12" s="133"/>
      <c r="AV12" s="133" t="s">
        <v>38</v>
      </c>
      <c r="AW12" s="133"/>
      <c r="AX12" s="133"/>
      <c r="AY12" s="25"/>
      <c r="AZ12" s="134" t="s">
        <v>95</v>
      </c>
      <c r="BA12" s="135"/>
      <c r="BB12" s="26"/>
      <c r="BC12" s="26"/>
      <c r="BD12" s="26"/>
      <c r="BE12" s="26"/>
      <c r="BG12" s="149">
        <f t="shared" si="0"/>
        <v>4</v>
      </c>
      <c r="BH12" s="150"/>
      <c r="BI12" s="151">
        <f t="shared" si="1"/>
        <v>4</v>
      </c>
      <c r="BJ12" s="150"/>
      <c r="BK12" s="130">
        <v>4</v>
      </c>
      <c r="BL12" s="131"/>
      <c r="BM12" s="130">
        <v>3</v>
      </c>
      <c r="BN12" s="131"/>
      <c r="BO12" s="130"/>
      <c r="BP12" s="131"/>
      <c r="BQ12" s="130">
        <v>1</v>
      </c>
      <c r="BR12" s="132"/>
    </row>
    <row r="13" spans="2:70" ht="30" customHeight="1">
      <c r="B13" s="31" t="s">
        <v>3</v>
      </c>
      <c r="C13" s="31"/>
      <c r="D13" s="189" t="s">
        <v>56</v>
      </c>
      <c r="E13" s="189"/>
      <c r="F13" s="189"/>
      <c r="G13" s="189"/>
      <c r="H13" s="133">
        <v>3</v>
      </c>
      <c r="I13" s="133"/>
      <c r="J13" s="133">
        <f t="shared" si="2"/>
        <v>27</v>
      </c>
      <c r="K13" s="133"/>
      <c r="L13" s="133">
        <f aca="true" t="shared" si="3" ref="L13:L29">SUM(N13:Q13)</f>
        <v>26</v>
      </c>
      <c r="M13" s="133"/>
      <c r="N13" s="133">
        <v>7</v>
      </c>
      <c r="O13" s="133"/>
      <c r="P13" s="133">
        <v>19</v>
      </c>
      <c r="Q13" s="133"/>
      <c r="R13" s="133">
        <f>SUM(T13:W13)</f>
        <v>1</v>
      </c>
      <c r="S13" s="133"/>
      <c r="T13" s="133" t="s">
        <v>39</v>
      </c>
      <c r="U13" s="133"/>
      <c r="V13" s="133">
        <v>1</v>
      </c>
      <c r="W13" s="133"/>
      <c r="X13" s="133" t="s">
        <v>39</v>
      </c>
      <c r="Y13" s="133"/>
      <c r="Z13" s="133" t="s">
        <v>39</v>
      </c>
      <c r="AA13" s="133"/>
      <c r="AB13" s="133" t="s">
        <v>39</v>
      </c>
      <c r="AC13" s="133"/>
      <c r="AD13" s="133">
        <f aca="true" t="shared" si="4" ref="AD13:AD29">SUM(AG13:AR13)</f>
        <v>6897</v>
      </c>
      <c r="AE13" s="133"/>
      <c r="AF13" s="133"/>
      <c r="AG13" s="133" t="s">
        <v>39</v>
      </c>
      <c r="AH13" s="133"/>
      <c r="AI13" s="133"/>
      <c r="AJ13" s="133">
        <v>6882</v>
      </c>
      <c r="AK13" s="133"/>
      <c r="AL13" s="133"/>
      <c r="AM13" s="133">
        <v>15</v>
      </c>
      <c r="AN13" s="133"/>
      <c r="AO13" s="133"/>
      <c r="AP13" s="133" t="s">
        <v>39</v>
      </c>
      <c r="AQ13" s="133"/>
      <c r="AR13" s="133"/>
      <c r="AS13" s="133">
        <v>2599</v>
      </c>
      <c r="AT13" s="133"/>
      <c r="AU13" s="133"/>
      <c r="AV13" s="133">
        <v>3076</v>
      </c>
      <c r="AW13" s="133"/>
      <c r="AX13" s="160"/>
      <c r="AY13" s="25"/>
      <c r="AZ13" s="134" t="s">
        <v>3</v>
      </c>
      <c r="BA13" s="135"/>
      <c r="BB13" s="26"/>
      <c r="BC13" s="26"/>
      <c r="BD13" s="26"/>
      <c r="BE13" s="26"/>
      <c r="BG13" s="149">
        <f t="shared" si="0"/>
        <v>8</v>
      </c>
      <c r="BH13" s="150"/>
      <c r="BI13" s="151">
        <f t="shared" si="1"/>
        <v>19</v>
      </c>
      <c r="BJ13" s="150"/>
      <c r="BK13" s="130">
        <v>8</v>
      </c>
      <c r="BL13" s="131"/>
      <c r="BM13" s="130">
        <v>10</v>
      </c>
      <c r="BN13" s="131"/>
      <c r="BO13" s="130"/>
      <c r="BP13" s="131"/>
      <c r="BQ13" s="130">
        <v>9</v>
      </c>
      <c r="BR13" s="132"/>
    </row>
    <row r="14" spans="2:70" ht="30" customHeight="1">
      <c r="B14" s="31" t="s">
        <v>94</v>
      </c>
      <c r="C14" s="31"/>
      <c r="D14" s="189" t="s">
        <v>57</v>
      </c>
      <c r="E14" s="189"/>
      <c r="F14" s="189"/>
      <c r="G14" s="189"/>
      <c r="H14" s="133">
        <v>11</v>
      </c>
      <c r="I14" s="133"/>
      <c r="J14" s="133">
        <f t="shared" si="2"/>
        <v>96</v>
      </c>
      <c r="K14" s="133"/>
      <c r="L14" s="133">
        <f t="shared" si="3"/>
        <v>94</v>
      </c>
      <c r="M14" s="133"/>
      <c r="N14" s="133">
        <v>44</v>
      </c>
      <c r="O14" s="133"/>
      <c r="P14" s="133">
        <v>50</v>
      </c>
      <c r="Q14" s="133"/>
      <c r="R14" s="133">
        <f>SUM(T14:W14)</f>
        <v>2</v>
      </c>
      <c r="S14" s="133"/>
      <c r="T14" s="133">
        <v>2</v>
      </c>
      <c r="U14" s="133"/>
      <c r="V14" s="133" t="s">
        <v>39</v>
      </c>
      <c r="W14" s="133"/>
      <c r="X14" s="133" t="s">
        <v>39</v>
      </c>
      <c r="Y14" s="133"/>
      <c r="Z14" s="133" t="s">
        <v>39</v>
      </c>
      <c r="AA14" s="133"/>
      <c r="AB14" s="133" t="s">
        <v>39</v>
      </c>
      <c r="AC14" s="133"/>
      <c r="AD14" s="133">
        <f t="shared" si="4"/>
        <v>49605</v>
      </c>
      <c r="AE14" s="133"/>
      <c r="AF14" s="133"/>
      <c r="AG14" s="133">
        <v>48805</v>
      </c>
      <c r="AH14" s="133"/>
      <c r="AI14" s="133"/>
      <c r="AJ14" s="133">
        <v>800</v>
      </c>
      <c r="AK14" s="133"/>
      <c r="AL14" s="133"/>
      <c r="AM14" s="133" t="s">
        <v>39</v>
      </c>
      <c r="AN14" s="133"/>
      <c r="AO14" s="133"/>
      <c r="AP14" s="133" t="s">
        <v>39</v>
      </c>
      <c r="AQ14" s="133"/>
      <c r="AR14" s="133"/>
      <c r="AS14" s="133">
        <v>18854</v>
      </c>
      <c r="AT14" s="133"/>
      <c r="AU14" s="133"/>
      <c r="AV14" s="133">
        <v>9695</v>
      </c>
      <c r="AW14" s="133"/>
      <c r="AX14" s="160"/>
      <c r="AY14" s="25"/>
      <c r="AZ14" s="134" t="s">
        <v>94</v>
      </c>
      <c r="BA14" s="135"/>
      <c r="BB14" s="26"/>
      <c r="BC14" s="26"/>
      <c r="BD14" s="26"/>
      <c r="BE14" s="26"/>
      <c r="BG14" s="149">
        <f t="shared" si="0"/>
        <v>57</v>
      </c>
      <c r="BH14" s="150"/>
      <c r="BI14" s="151">
        <f t="shared" si="1"/>
        <v>62</v>
      </c>
      <c r="BJ14" s="150"/>
      <c r="BK14" s="130">
        <v>47</v>
      </c>
      <c r="BL14" s="131"/>
      <c r="BM14" s="130">
        <v>37</v>
      </c>
      <c r="BN14" s="131"/>
      <c r="BO14" s="130">
        <v>10</v>
      </c>
      <c r="BP14" s="131"/>
      <c r="BQ14" s="130">
        <v>25</v>
      </c>
      <c r="BR14" s="132"/>
    </row>
    <row r="15" spans="2:70" ht="30" customHeight="1">
      <c r="B15" s="31" t="s">
        <v>96</v>
      </c>
      <c r="C15" s="31"/>
      <c r="D15" s="189" t="s">
        <v>58</v>
      </c>
      <c r="E15" s="189"/>
      <c r="F15" s="189"/>
      <c r="G15" s="189"/>
      <c r="H15" s="133">
        <v>8</v>
      </c>
      <c r="I15" s="133"/>
      <c r="J15" s="133">
        <f t="shared" si="2"/>
        <v>63</v>
      </c>
      <c r="K15" s="133"/>
      <c r="L15" s="133">
        <f t="shared" si="3"/>
        <v>62</v>
      </c>
      <c r="M15" s="133"/>
      <c r="N15" s="133">
        <v>49</v>
      </c>
      <c r="O15" s="133"/>
      <c r="P15" s="133">
        <v>13</v>
      </c>
      <c r="Q15" s="133"/>
      <c r="R15" s="133">
        <f>SUM(T15:W15)</f>
        <v>1</v>
      </c>
      <c r="S15" s="133"/>
      <c r="T15" s="133">
        <v>1</v>
      </c>
      <c r="U15" s="133"/>
      <c r="V15" s="133" t="s">
        <v>39</v>
      </c>
      <c r="W15" s="133"/>
      <c r="X15" s="133" t="s">
        <v>39</v>
      </c>
      <c r="Y15" s="133"/>
      <c r="Z15" s="133" t="s">
        <v>39</v>
      </c>
      <c r="AA15" s="133"/>
      <c r="AB15" s="133" t="s">
        <v>39</v>
      </c>
      <c r="AC15" s="133"/>
      <c r="AD15" s="133">
        <f t="shared" si="4"/>
        <v>70746</v>
      </c>
      <c r="AE15" s="133"/>
      <c r="AF15" s="133"/>
      <c r="AG15" s="133">
        <v>48706</v>
      </c>
      <c r="AH15" s="133"/>
      <c r="AI15" s="133"/>
      <c r="AJ15" s="133">
        <v>22000</v>
      </c>
      <c r="AK15" s="133"/>
      <c r="AL15" s="133"/>
      <c r="AM15" s="133">
        <v>40</v>
      </c>
      <c r="AN15" s="133"/>
      <c r="AO15" s="133"/>
      <c r="AP15" s="133" t="s">
        <v>39</v>
      </c>
      <c r="AQ15" s="133"/>
      <c r="AR15" s="133"/>
      <c r="AS15" s="133">
        <v>21248</v>
      </c>
      <c r="AT15" s="133"/>
      <c r="AU15" s="133"/>
      <c r="AV15" s="133">
        <v>21761</v>
      </c>
      <c r="AW15" s="133"/>
      <c r="AX15" s="160"/>
      <c r="AY15" s="25"/>
      <c r="AZ15" s="134" t="s">
        <v>96</v>
      </c>
      <c r="BA15" s="135"/>
      <c r="BB15" s="26"/>
      <c r="BC15" s="26"/>
      <c r="BD15" s="26"/>
      <c r="BE15" s="26"/>
      <c r="BG15" s="149">
        <f t="shared" si="0"/>
        <v>63</v>
      </c>
      <c r="BH15" s="150"/>
      <c r="BI15" s="151">
        <f t="shared" si="1"/>
        <v>22</v>
      </c>
      <c r="BJ15" s="150"/>
      <c r="BK15" s="130">
        <v>61</v>
      </c>
      <c r="BL15" s="131"/>
      <c r="BM15" s="130">
        <v>19</v>
      </c>
      <c r="BN15" s="131"/>
      <c r="BO15" s="130">
        <v>2</v>
      </c>
      <c r="BP15" s="131"/>
      <c r="BQ15" s="130">
        <v>3</v>
      </c>
      <c r="BR15" s="132"/>
    </row>
    <row r="16" spans="2:70" ht="30" customHeight="1">
      <c r="B16" s="31" t="s">
        <v>97</v>
      </c>
      <c r="C16" s="31"/>
      <c r="D16" s="189" t="s">
        <v>59</v>
      </c>
      <c r="E16" s="189"/>
      <c r="F16" s="189"/>
      <c r="G16" s="189"/>
      <c r="H16" s="133">
        <v>3</v>
      </c>
      <c r="I16" s="133"/>
      <c r="J16" s="133">
        <f t="shared" si="2"/>
        <v>40</v>
      </c>
      <c r="K16" s="133"/>
      <c r="L16" s="133">
        <f t="shared" si="3"/>
        <v>39</v>
      </c>
      <c r="M16" s="133"/>
      <c r="N16" s="133">
        <v>27</v>
      </c>
      <c r="O16" s="133"/>
      <c r="P16" s="133">
        <v>12</v>
      </c>
      <c r="Q16" s="133"/>
      <c r="R16" s="133">
        <f>SUM(T16:W16)</f>
        <v>1</v>
      </c>
      <c r="S16" s="133"/>
      <c r="T16" s="133">
        <v>1</v>
      </c>
      <c r="U16" s="133"/>
      <c r="V16" s="133" t="s">
        <v>39</v>
      </c>
      <c r="W16" s="133"/>
      <c r="X16" s="133" t="s">
        <v>39</v>
      </c>
      <c r="Y16" s="133"/>
      <c r="Z16" s="133" t="s">
        <v>39</v>
      </c>
      <c r="AA16" s="133"/>
      <c r="AB16" s="133" t="s">
        <v>39</v>
      </c>
      <c r="AC16" s="133"/>
      <c r="AD16" s="133">
        <f t="shared" si="4"/>
        <v>57761</v>
      </c>
      <c r="AE16" s="133"/>
      <c r="AF16" s="133"/>
      <c r="AG16" s="133">
        <v>57761</v>
      </c>
      <c r="AH16" s="133"/>
      <c r="AI16" s="133"/>
      <c r="AJ16" s="133" t="s">
        <v>39</v>
      </c>
      <c r="AK16" s="133"/>
      <c r="AL16" s="133"/>
      <c r="AM16" s="133" t="s">
        <v>39</v>
      </c>
      <c r="AN16" s="133"/>
      <c r="AO16" s="133"/>
      <c r="AP16" s="133" t="s">
        <v>39</v>
      </c>
      <c r="AQ16" s="133"/>
      <c r="AR16" s="133"/>
      <c r="AS16" s="133">
        <v>12172</v>
      </c>
      <c r="AT16" s="133"/>
      <c r="AU16" s="133"/>
      <c r="AV16" s="133">
        <v>48386</v>
      </c>
      <c r="AW16" s="133"/>
      <c r="AX16" s="160"/>
      <c r="AY16" s="25"/>
      <c r="AZ16" s="134" t="s">
        <v>97</v>
      </c>
      <c r="BA16" s="135"/>
      <c r="BB16" s="26"/>
      <c r="BC16" s="26"/>
      <c r="BD16" s="26"/>
      <c r="BE16" s="26"/>
      <c r="BG16" s="149">
        <f t="shared" si="0"/>
        <v>43</v>
      </c>
      <c r="BH16" s="150"/>
      <c r="BI16" s="151">
        <f t="shared" si="1"/>
        <v>16</v>
      </c>
      <c r="BJ16" s="150"/>
      <c r="BK16" s="130">
        <v>37</v>
      </c>
      <c r="BL16" s="131"/>
      <c r="BM16" s="130">
        <v>13</v>
      </c>
      <c r="BN16" s="131"/>
      <c r="BO16" s="130">
        <v>6</v>
      </c>
      <c r="BP16" s="131"/>
      <c r="BQ16" s="130">
        <v>3</v>
      </c>
      <c r="BR16" s="132"/>
    </row>
    <row r="17" spans="2:70" ht="30" customHeight="1">
      <c r="B17" s="31" t="s">
        <v>98</v>
      </c>
      <c r="C17" s="31"/>
      <c r="D17" s="189" t="s">
        <v>60</v>
      </c>
      <c r="E17" s="189"/>
      <c r="F17" s="189"/>
      <c r="G17" s="189"/>
      <c r="H17" s="133">
        <v>13</v>
      </c>
      <c r="I17" s="133"/>
      <c r="J17" s="133">
        <f t="shared" si="2"/>
        <v>184</v>
      </c>
      <c r="K17" s="133"/>
      <c r="L17" s="133">
        <f t="shared" si="3"/>
        <v>178</v>
      </c>
      <c r="M17" s="133"/>
      <c r="N17" s="133">
        <v>110</v>
      </c>
      <c r="O17" s="133"/>
      <c r="P17" s="133">
        <v>68</v>
      </c>
      <c r="Q17" s="133"/>
      <c r="R17" s="133" t="s">
        <v>39</v>
      </c>
      <c r="S17" s="133"/>
      <c r="T17" s="133" t="s">
        <v>39</v>
      </c>
      <c r="U17" s="133"/>
      <c r="V17" s="133" t="s">
        <v>39</v>
      </c>
      <c r="W17" s="133"/>
      <c r="X17" s="133">
        <f>SUM(Z17:AC17)</f>
        <v>6</v>
      </c>
      <c r="Y17" s="133"/>
      <c r="Z17" s="133">
        <v>5</v>
      </c>
      <c r="AA17" s="133"/>
      <c r="AB17" s="133">
        <v>1</v>
      </c>
      <c r="AC17" s="133"/>
      <c r="AD17" s="133">
        <f t="shared" si="4"/>
        <v>155833</v>
      </c>
      <c r="AE17" s="133"/>
      <c r="AF17" s="133"/>
      <c r="AG17" s="133">
        <v>155833</v>
      </c>
      <c r="AH17" s="133"/>
      <c r="AI17" s="133"/>
      <c r="AJ17" s="133" t="s">
        <v>39</v>
      </c>
      <c r="AK17" s="133"/>
      <c r="AL17" s="133"/>
      <c r="AM17" s="133" t="s">
        <v>39</v>
      </c>
      <c r="AN17" s="133"/>
      <c r="AO17" s="133"/>
      <c r="AP17" s="133" t="s">
        <v>39</v>
      </c>
      <c r="AQ17" s="133"/>
      <c r="AR17" s="133"/>
      <c r="AS17" s="133">
        <v>52104</v>
      </c>
      <c r="AT17" s="133"/>
      <c r="AU17" s="133"/>
      <c r="AV17" s="133">
        <v>45036</v>
      </c>
      <c r="AW17" s="133"/>
      <c r="AX17" s="160"/>
      <c r="AY17" s="25"/>
      <c r="AZ17" s="134" t="s">
        <v>98</v>
      </c>
      <c r="BA17" s="135"/>
      <c r="BB17" s="26"/>
      <c r="BC17" s="26"/>
      <c r="BD17" s="26"/>
      <c r="BE17" s="26"/>
      <c r="BG17" s="149">
        <f t="shared" si="0"/>
        <v>121</v>
      </c>
      <c r="BH17" s="150"/>
      <c r="BI17" s="151">
        <f t="shared" si="1"/>
        <v>70</v>
      </c>
      <c r="BJ17" s="150"/>
      <c r="BK17" s="130">
        <v>116</v>
      </c>
      <c r="BL17" s="131"/>
      <c r="BM17" s="130">
        <v>52</v>
      </c>
      <c r="BN17" s="131"/>
      <c r="BO17" s="130">
        <v>5</v>
      </c>
      <c r="BP17" s="131"/>
      <c r="BQ17" s="130">
        <v>18</v>
      </c>
      <c r="BR17" s="132"/>
    </row>
    <row r="18" spans="2:70" ht="30" customHeight="1">
      <c r="B18" s="31" t="s">
        <v>99</v>
      </c>
      <c r="C18" s="31"/>
      <c r="D18" s="189" t="s">
        <v>61</v>
      </c>
      <c r="E18" s="189"/>
      <c r="F18" s="189"/>
      <c r="G18" s="189"/>
      <c r="H18" s="133">
        <v>5</v>
      </c>
      <c r="I18" s="133"/>
      <c r="J18" s="133">
        <f t="shared" si="2"/>
        <v>43</v>
      </c>
      <c r="K18" s="133"/>
      <c r="L18" s="133">
        <f t="shared" si="3"/>
        <v>43</v>
      </c>
      <c r="M18" s="133"/>
      <c r="N18" s="133">
        <v>19</v>
      </c>
      <c r="O18" s="133"/>
      <c r="P18" s="133">
        <v>24</v>
      </c>
      <c r="Q18" s="133"/>
      <c r="R18" s="133" t="s">
        <v>39</v>
      </c>
      <c r="S18" s="133"/>
      <c r="T18" s="133" t="s">
        <v>39</v>
      </c>
      <c r="U18" s="133"/>
      <c r="V18" s="133" t="s">
        <v>39</v>
      </c>
      <c r="W18" s="133"/>
      <c r="X18" s="133" t="s">
        <v>39</v>
      </c>
      <c r="Y18" s="133"/>
      <c r="Z18" s="133" t="s">
        <v>39</v>
      </c>
      <c r="AA18" s="133"/>
      <c r="AB18" s="133" t="s">
        <v>39</v>
      </c>
      <c r="AC18" s="133"/>
      <c r="AD18" s="133">
        <f t="shared" si="4"/>
        <v>32738</v>
      </c>
      <c r="AE18" s="133"/>
      <c r="AF18" s="133"/>
      <c r="AG18" s="133">
        <v>32738</v>
      </c>
      <c r="AH18" s="133"/>
      <c r="AI18" s="133"/>
      <c r="AJ18" s="133" t="s">
        <v>39</v>
      </c>
      <c r="AK18" s="133"/>
      <c r="AL18" s="133"/>
      <c r="AM18" s="133" t="s">
        <v>39</v>
      </c>
      <c r="AN18" s="133"/>
      <c r="AO18" s="133"/>
      <c r="AP18" s="133" t="s">
        <v>39</v>
      </c>
      <c r="AQ18" s="133"/>
      <c r="AR18" s="133"/>
      <c r="AS18" s="133">
        <v>17242</v>
      </c>
      <c r="AT18" s="133"/>
      <c r="AU18" s="133"/>
      <c r="AV18" s="133">
        <v>21317</v>
      </c>
      <c r="AW18" s="133"/>
      <c r="AX18" s="160"/>
      <c r="AY18" s="25"/>
      <c r="AZ18" s="134" t="s">
        <v>99</v>
      </c>
      <c r="BA18" s="135"/>
      <c r="BB18" s="26"/>
      <c r="BC18" s="26"/>
      <c r="BD18" s="26"/>
      <c r="BE18" s="26"/>
      <c r="BG18" s="149">
        <f t="shared" si="0"/>
        <v>19</v>
      </c>
      <c r="BH18" s="150"/>
      <c r="BI18" s="151">
        <f t="shared" si="1"/>
        <v>26</v>
      </c>
      <c r="BJ18" s="150"/>
      <c r="BK18" s="130">
        <v>19</v>
      </c>
      <c r="BL18" s="131"/>
      <c r="BM18" s="130">
        <v>20</v>
      </c>
      <c r="BN18" s="131"/>
      <c r="BO18" s="130"/>
      <c r="BP18" s="131"/>
      <c r="BQ18" s="130">
        <v>6</v>
      </c>
      <c r="BR18" s="132"/>
    </row>
    <row r="19" spans="2:70" ht="30" customHeight="1">
      <c r="B19" s="31" t="s">
        <v>100</v>
      </c>
      <c r="C19" s="31"/>
      <c r="D19" s="189" t="s">
        <v>62</v>
      </c>
      <c r="E19" s="189"/>
      <c r="F19" s="189"/>
      <c r="G19" s="189"/>
      <c r="H19" s="133" t="s">
        <v>39</v>
      </c>
      <c r="I19" s="133"/>
      <c r="J19" s="133" t="s">
        <v>39</v>
      </c>
      <c r="K19" s="133"/>
      <c r="L19" s="133" t="s">
        <v>39</v>
      </c>
      <c r="M19" s="133"/>
      <c r="N19" s="133" t="s">
        <v>39</v>
      </c>
      <c r="O19" s="133"/>
      <c r="P19" s="133" t="s">
        <v>39</v>
      </c>
      <c r="Q19" s="133"/>
      <c r="R19" s="133" t="s">
        <v>39</v>
      </c>
      <c r="S19" s="133"/>
      <c r="T19" s="133" t="s">
        <v>39</v>
      </c>
      <c r="U19" s="133"/>
      <c r="V19" s="133" t="s">
        <v>39</v>
      </c>
      <c r="W19" s="133"/>
      <c r="X19" s="133" t="s">
        <v>39</v>
      </c>
      <c r="Y19" s="133"/>
      <c r="Z19" s="133" t="s">
        <v>39</v>
      </c>
      <c r="AA19" s="133"/>
      <c r="AB19" s="133" t="s">
        <v>39</v>
      </c>
      <c r="AC19" s="133"/>
      <c r="AD19" s="133" t="s">
        <v>39</v>
      </c>
      <c r="AE19" s="133"/>
      <c r="AF19" s="133"/>
      <c r="AG19" s="133" t="s">
        <v>39</v>
      </c>
      <c r="AH19" s="133"/>
      <c r="AI19" s="133"/>
      <c r="AJ19" s="133" t="s">
        <v>39</v>
      </c>
      <c r="AK19" s="133"/>
      <c r="AL19" s="133"/>
      <c r="AM19" s="133" t="s">
        <v>39</v>
      </c>
      <c r="AN19" s="133"/>
      <c r="AO19" s="133"/>
      <c r="AP19" s="133" t="s">
        <v>39</v>
      </c>
      <c r="AQ19" s="133"/>
      <c r="AR19" s="133"/>
      <c r="AS19" s="133" t="s">
        <v>39</v>
      </c>
      <c r="AT19" s="133"/>
      <c r="AU19" s="133"/>
      <c r="AV19" s="133" t="s">
        <v>39</v>
      </c>
      <c r="AW19" s="133"/>
      <c r="AX19" s="133"/>
      <c r="AY19" s="25"/>
      <c r="AZ19" s="134" t="s">
        <v>100</v>
      </c>
      <c r="BA19" s="135"/>
      <c r="BB19" s="26"/>
      <c r="BC19" s="26"/>
      <c r="BD19" s="26"/>
      <c r="BE19" s="26"/>
      <c r="BG19" s="149" t="str">
        <f t="shared" si="0"/>
        <v>－</v>
      </c>
      <c r="BH19" s="150"/>
      <c r="BI19" s="151" t="str">
        <f t="shared" si="1"/>
        <v>－</v>
      </c>
      <c r="BJ19" s="150"/>
      <c r="BK19" s="130"/>
      <c r="BL19" s="131"/>
      <c r="BM19" s="130"/>
      <c r="BN19" s="131"/>
      <c r="BO19" s="130"/>
      <c r="BP19" s="131"/>
      <c r="BQ19" s="130"/>
      <c r="BR19" s="132"/>
    </row>
    <row r="20" spans="2:70" ht="30" customHeight="1">
      <c r="B20" s="31" t="s">
        <v>101</v>
      </c>
      <c r="C20" s="31"/>
      <c r="D20" s="189" t="s">
        <v>63</v>
      </c>
      <c r="E20" s="189"/>
      <c r="F20" s="189"/>
      <c r="G20" s="189"/>
      <c r="H20" s="133">
        <v>3</v>
      </c>
      <c r="I20" s="133"/>
      <c r="J20" s="133">
        <f t="shared" si="2"/>
        <v>57</v>
      </c>
      <c r="K20" s="133"/>
      <c r="L20" s="133">
        <f t="shared" si="3"/>
        <v>57</v>
      </c>
      <c r="M20" s="133"/>
      <c r="N20" s="133">
        <v>27</v>
      </c>
      <c r="O20" s="133"/>
      <c r="P20" s="133">
        <v>30</v>
      </c>
      <c r="Q20" s="133"/>
      <c r="R20" s="133" t="s">
        <v>39</v>
      </c>
      <c r="S20" s="133"/>
      <c r="T20" s="133" t="s">
        <v>39</v>
      </c>
      <c r="U20" s="133"/>
      <c r="V20" s="133" t="s">
        <v>39</v>
      </c>
      <c r="W20" s="133"/>
      <c r="X20" s="133" t="s">
        <v>39</v>
      </c>
      <c r="Y20" s="133"/>
      <c r="Z20" s="133" t="s">
        <v>39</v>
      </c>
      <c r="AA20" s="133"/>
      <c r="AB20" s="133" t="s">
        <v>39</v>
      </c>
      <c r="AC20" s="133"/>
      <c r="AD20" s="133">
        <f t="shared" si="4"/>
        <v>103786</v>
      </c>
      <c r="AE20" s="133"/>
      <c r="AF20" s="133"/>
      <c r="AG20" s="133">
        <v>103786</v>
      </c>
      <c r="AH20" s="133"/>
      <c r="AI20" s="133"/>
      <c r="AJ20" s="133" t="s">
        <v>39</v>
      </c>
      <c r="AK20" s="133"/>
      <c r="AL20" s="133"/>
      <c r="AM20" s="133" t="s">
        <v>39</v>
      </c>
      <c r="AN20" s="133"/>
      <c r="AO20" s="133"/>
      <c r="AP20" s="133" t="s">
        <v>39</v>
      </c>
      <c r="AQ20" s="133"/>
      <c r="AR20" s="133"/>
      <c r="AS20" s="133">
        <v>14158</v>
      </c>
      <c r="AT20" s="133"/>
      <c r="AU20" s="133"/>
      <c r="AV20" s="133">
        <v>77358</v>
      </c>
      <c r="AW20" s="133"/>
      <c r="AX20" s="133"/>
      <c r="AY20" s="25"/>
      <c r="AZ20" s="134" t="s">
        <v>101</v>
      </c>
      <c r="BA20" s="135"/>
      <c r="BB20" s="26"/>
      <c r="BC20" s="26"/>
      <c r="BD20" s="26"/>
      <c r="BE20" s="26"/>
      <c r="BG20" s="149">
        <f t="shared" si="0"/>
        <v>29</v>
      </c>
      <c r="BH20" s="150"/>
      <c r="BI20" s="151">
        <f t="shared" si="1"/>
        <v>31</v>
      </c>
      <c r="BJ20" s="150"/>
      <c r="BK20" s="130">
        <v>29</v>
      </c>
      <c r="BL20" s="131"/>
      <c r="BM20" s="130">
        <v>31</v>
      </c>
      <c r="BN20" s="131"/>
      <c r="BO20" s="130"/>
      <c r="BP20" s="131"/>
      <c r="BQ20" s="130"/>
      <c r="BR20" s="132"/>
    </row>
    <row r="21" spans="2:70" ht="30" customHeight="1">
      <c r="B21" s="31" t="s">
        <v>150</v>
      </c>
      <c r="C21" s="31"/>
      <c r="D21" s="189" t="s">
        <v>151</v>
      </c>
      <c r="E21" s="189"/>
      <c r="F21" s="189"/>
      <c r="G21" s="189"/>
      <c r="H21" s="133">
        <v>1</v>
      </c>
      <c r="I21" s="133"/>
      <c r="J21" s="133">
        <f t="shared" si="2"/>
        <v>4</v>
      </c>
      <c r="K21" s="133"/>
      <c r="L21" s="133">
        <f t="shared" si="3"/>
        <v>4</v>
      </c>
      <c r="M21" s="133"/>
      <c r="N21" s="133">
        <v>3</v>
      </c>
      <c r="O21" s="133"/>
      <c r="P21" s="133">
        <v>1</v>
      </c>
      <c r="Q21" s="133"/>
      <c r="R21" s="133" t="s">
        <v>39</v>
      </c>
      <c r="S21" s="133"/>
      <c r="T21" s="133" t="s">
        <v>39</v>
      </c>
      <c r="U21" s="133"/>
      <c r="V21" s="133" t="s">
        <v>39</v>
      </c>
      <c r="W21" s="133"/>
      <c r="X21" s="133" t="s">
        <v>39</v>
      </c>
      <c r="Y21" s="133"/>
      <c r="Z21" s="133" t="s">
        <v>39</v>
      </c>
      <c r="AA21" s="133"/>
      <c r="AB21" s="133" t="s">
        <v>39</v>
      </c>
      <c r="AC21" s="133"/>
      <c r="AD21" s="133" t="s">
        <v>38</v>
      </c>
      <c r="AE21" s="133"/>
      <c r="AF21" s="133"/>
      <c r="AG21" s="133" t="s">
        <v>38</v>
      </c>
      <c r="AH21" s="133"/>
      <c r="AI21" s="133"/>
      <c r="AJ21" s="133" t="s">
        <v>38</v>
      </c>
      <c r="AK21" s="133"/>
      <c r="AL21" s="133"/>
      <c r="AM21" s="133" t="s">
        <v>38</v>
      </c>
      <c r="AN21" s="133"/>
      <c r="AO21" s="133"/>
      <c r="AP21" s="133" t="s">
        <v>38</v>
      </c>
      <c r="AQ21" s="133"/>
      <c r="AR21" s="133"/>
      <c r="AS21" s="133" t="s">
        <v>38</v>
      </c>
      <c r="AT21" s="133"/>
      <c r="AU21" s="133"/>
      <c r="AV21" s="133" t="s">
        <v>38</v>
      </c>
      <c r="AW21" s="133"/>
      <c r="AX21" s="133"/>
      <c r="AY21" s="25"/>
      <c r="AZ21" s="134" t="s">
        <v>150</v>
      </c>
      <c r="BA21" s="135"/>
      <c r="BB21" s="26"/>
      <c r="BC21" s="26"/>
      <c r="BD21" s="26"/>
      <c r="BE21" s="26"/>
      <c r="BG21" s="149"/>
      <c r="BH21" s="150"/>
      <c r="BI21" s="151"/>
      <c r="BJ21" s="150"/>
      <c r="BK21" s="130"/>
      <c r="BL21" s="131"/>
      <c r="BM21" s="130"/>
      <c r="BN21" s="131"/>
      <c r="BO21" s="130"/>
      <c r="BP21" s="131"/>
      <c r="BQ21" s="130"/>
      <c r="BR21" s="132"/>
    </row>
    <row r="22" spans="2:70" ht="30" customHeight="1">
      <c r="B22" s="31" t="s">
        <v>5</v>
      </c>
      <c r="C22" s="31"/>
      <c r="D22" s="189" t="s">
        <v>64</v>
      </c>
      <c r="E22" s="189"/>
      <c r="F22" s="189"/>
      <c r="G22" s="189"/>
      <c r="H22" s="133">
        <v>4</v>
      </c>
      <c r="I22" s="133"/>
      <c r="J22" s="133">
        <f t="shared" si="2"/>
        <v>36</v>
      </c>
      <c r="K22" s="133"/>
      <c r="L22" s="133">
        <f t="shared" si="3"/>
        <v>36</v>
      </c>
      <c r="M22" s="133"/>
      <c r="N22" s="133">
        <v>30</v>
      </c>
      <c r="O22" s="133"/>
      <c r="P22" s="133">
        <v>6</v>
      </c>
      <c r="Q22" s="133"/>
      <c r="R22" s="133" t="s">
        <v>39</v>
      </c>
      <c r="S22" s="133"/>
      <c r="T22" s="133" t="s">
        <v>39</v>
      </c>
      <c r="U22" s="133"/>
      <c r="V22" s="133" t="s">
        <v>39</v>
      </c>
      <c r="W22" s="133"/>
      <c r="X22" s="133" t="s">
        <v>39</v>
      </c>
      <c r="Y22" s="133"/>
      <c r="Z22" s="133" t="s">
        <v>39</v>
      </c>
      <c r="AA22" s="133"/>
      <c r="AB22" s="133" t="s">
        <v>39</v>
      </c>
      <c r="AC22" s="133"/>
      <c r="AD22" s="133">
        <f t="shared" si="4"/>
        <v>65335</v>
      </c>
      <c r="AE22" s="133"/>
      <c r="AF22" s="133"/>
      <c r="AG22" s="133">
        <v>65335</v>
      </c>
      <c r="AH22" s="133"/>
      <c r="AI22" s="133"/>
      <c r="AJ22" s="133" t="s">
        <v>39</v>
      </c>
      <c r="AK22" s="133"/>
      <c r="AL22" s="133"/>
      <c r="AM22" s="133" t="s">
        <v>39</v>
      </c>
      <c r="AN22" s="133"/>
      <c r="AO22" s="133"/>
      <c r="AP22" s="133" t="s">
        <v>39</v>
      </c>
      <c r="AQ22" s="133"/>
      <c r="AR22" s="133"/>
      <c r="AS22" s="133">
        <v>11883</v>
      </c>
      <c r="AT22" s="133"/>
      <c r="AU22" s="133"/>
      <c r="AV22" s="133">
        <v>42320</v>
      </c>
      <c r="AW22" s="133"/>
      <c r="AX22" s="160"/>
      <c r="AY22" s="25"/>
      <c r="AZ22" s="134" t="s">
        <v>5</v>
      </c>
      <c r="BA22" s="135"/>
      <c r="BB22" s="26"/>
      <c r="BC22" s="26"/>
      <c r="BD22" s="26"/>
      <c r="BE22" s="26"/>
      <c r="BG22" s="149">
        <f t="shared" si="0"/>
        <v>32</v>
      </c>
      <c r="BH22" s="150"/>
      <c r="BI22" s="151">
        <f t="shared" si="1"/>
        <v>7</v>
      </c>
      <c r="BJ22" s="150"/>
      <c r="BK22" s="130">
        <v>28</v>
      </c>
      <c r="BL22" s="131"/>
      <c r="BM22" s="130">
        <v>7</v>
      </c>
      <c r="BN22" s="131"/>
      <c r="BO22" s="130">
        <v>4</v>
      </c>
      <c r="BP22" s="131"/>
      <c r="BQ22" s="130"/>
      <c r="BR22" s="132"/>
    </row>
    <row r="23" spans="2:70" ht="30" customHeight="1">
      <c r="B23" s="31" t="s">
        <v>113</v>
      </c>
      <c r="C23" s="31"/>
      <c r="D23" s="189" t="s">
        <v>112</v>
      </c>
      <c r="E23" s="190"/>
      <c r="F23" s="190"/>
      <c r="G23" s="190"/>
      <c r="H23" s="133" t="s">
        <v>39</v>
      </c>
      <c r="I23" s="133"/>
      <c r="J23" s="133" t="s">
        <v>39</v>
      </c>
      <c r="K23" s="133"/>
      <c r="L23" s="133" t="s">
        <v>39</v>
      </c>
      <c r="M23" s="133"/>
      <c r="N23" s="133" t="s">
        <v>39</v>
      </c>
      <c r="O23" s="133"/>
      <c r="P23" s="133" t="s">
        <v>39</v>
      </c>
      <c r="Q23" s="133"/>
      <c r="R23" s="133" t="s">
        <v>39</v>
      </c>
      <c r="S23" s="133"/>
      <c r="T23" s="133" t="s">
        <v>39</v>
      </c>
      <c r="U23" s="133"/>
      <c r="V23" s="133" t="s">
        <v>39</v>
      </c>
      <c r="W23" s="133"/>
      <c r="X23" s="133" t="s">
        <v>39</v>
      </c>
      <c r="Y23" s="133"/>
      <c r="Z23" s="133" t="s">
        <v>39</v>
      </c>
      <c r="AA23" s="133"/>
      <c r="AB23" s="133" t="s">
        <v>39</v>
      </c>
      <c r="AC23" s="133"/>
      <c r="AD23" s="133" t="s">
        <v>39</v>
      </c>
      <c r="AE23" s="133"/>
      <c r="AF23" s="133"/>
      <c r="AG23" s="133" t="s">
        <v>39</v>
      </c>
      <c r="AH23" s="133"/>
      <c r="AI23" s="133"/>
      <c r="AJ23" s="133" t="s">
        <v>39</v>
      </c>
      <c r="AK23" s="133"/>
      <c r="AL23" s="133"/>
      <c r="AM23" s="133" t="s">
        <v>39</v>
      </c>
      <c r="AN23" s="133"/>
      <c r="AO23" s="133"/>
      <c r="AP23" s="133" t="s">
        <v>39</v>
      </c>
      <c r="AQ23" s="133"/>
      <c r="AR23" s="133"/>
      <c r="AS23" s="133" t="s">
        <v>39</v>
      </c>
      <c r="AT23" s="133"/>
      <c r="AU23" s="133"/>
      <c r="AV23" s="133" t="s">
        <v>39</v>
      </c>
      <c r="AW23" s="133"/>
      <c r="AX23" s="133"/>
      <c r="AY23" s="25"/>
      <c r="AZ23" s="134" t="s">
        <v>113</v>
      </c>
      <c r="BA23" s="134"/>
      <c r="BB23" s="26"/>
      <c r="BC23" s="26"/>
      <c r="BD23" s="26"/>
      <c r="BE23" s="26"/>
      <c r="BG23" s="149" t="str">
        <f t="shared" si="0"/>
        <v>－</v>
      </c>
      <c r="BH23" s="150"/>
      <c r="BI23" s="151" t="str">
        <f t="shared" si="1"/>
        <v>－</v>
      </c>
      <c r="BJ23" s="150"/>
      <c r="BK23" s="130"/>
      <c r="BL23" s="131"/>
      <c r="BM23" s="130"/>
      <c r="BN23" s="131"/>
      <c r="BO23" s="130"/>
      <c r="BP23" s="131"/>
      <c r="BQ23" s="130"/>
      <c r="BR23" s="132"/>
    </row>
    <row r="24" spans="2:70" ht="30" customHeight="1">
      <c r="B24" s="31" t="s">
        <v>6</v>
      </c>
      <c r="C24" s="31"/>
      <c r="D24" s="189" t="s">
        <v>65</v>
      </c>
      <c r="E24" s="189"/>
      <c r="F24" s="189"/>
      <c r="G24" s="189"/>
      <c r="H24" s="133">
        <v>2</v>
      </c>
      <c r="I24" s="133"/>
      <c r="J24" s="133">
        <f t="shared" si="2"/>
        <v>25</v>
      </c>
      <c r="K24" s="133"/>
      <c r="L24" s="133">
        <f t="shared" si="3"/>
        <v>25</v>
      </c>
      <c r="M24" s="133"/>
      <c r="N24" s="133">
        <v>22</v>
      </c>
      <c r="O24" s="133"/>
      <c r="P24" s="133">
        <v>3</v>
      </c>
      <c r="Q24" s="133"/>
      <c r="R24" s="133" t="s">
        <v>39</v>
      </c>
      <c r="S24" s="133"/>
      <c r="T24" s="133" t="s">
        <v>39</v>
      </c>
      <c r="U24" s="133"/>
      <c r="V24" s="133" t="s">
        <v>39</v>
      </c>
      <c r="W24" s="133"/>
      <c r="X24" s="133" t="s">
        <v>39</v>
      </c>
      <c r="Y24" s="133"/>
      <c r="Z24" s="133" t="s">
        <v>39</v>
      </c>
      <c r="AA24" s="133"/>
      <c r="AB24" s="133" t="s">
        <v>39</v>
      </c>
      <c r="AC24" s="133"/>
      <c r="AD24" s="133" t="s">
        <v>38</v>
      </c>
      <c r="AE24" s="133"/>
      <c r="AF24" s="133"/>
      <c r="AG24" s="133" t="s">
        <v>38</v>
      </c>
      <c r="AH24" s="133"/>
      <c r="AI24" s="133"/>
      <c r="AJ24" s="133" t="s">
        <v>38</v>
      </c>
      <c r="AK24" s="133"/>
      <c r="AL24" s="133"/>
      <c r="AM24" s="133" t="s">
        <v>38</v>
      </c>
      <c r="AN24" s="133"/>
      <c r="AO24" s="133"/>
      <c r="AP24" s="133" t="s">
        <v>38</v>
      </c>
      <c r="AQ24" s="133"/>
      <c r="AR24" s="133"/>
      <c r="AS24" s="133" t="s">
        <v>38</v>
      </c>
      <c r="AT24" s="133"/>
      <c r="AU24" s="133"/>
      <c r="AV24" s="133" t="s">
        <v>38</v>
      </c>
      <c r="AW24" s="133"/>
      <c r="AX24" s="133"/>
      <c r="AY24" s="25"/>
      <c r="AZ24" s="134" t="s">
        <v>6</v>
      </c>
      <c r="BA24" s="135"/>
      <c r="BB24" s="26"/>
      <c r="BC24" s="26"/>
      <c r="BD24" s="26"/>
      <c r="BE24" s="26"/>
      <c r="BG24" s="149">
        <f t="shared" si="0"/>
        <v>10</v>
      </c>
      <c r="BH24" s="150"/>
      <c r="BI24" s="151">
        <f t="shared" si="1"/>
        <v>2</v>
      </c>
      <c r="BJ24" s="150"/>
      <c r="BK24" s="130">
        <v>9</v>
      </c>
      <c r="BL24" s="131"/>
      <c r="BM24" s="130">
        <v>2</v>
      </c>
      <c r="BN24" s="131"/>
      <c r="BO24" s="130">
        <v>1</v>
      </c>
      <c r="BP24" s="131"/>
      <c r="BQ24" s="130"/>
      <c r="BR24" s="132"/>
    </row>
    <row r="25" spans="2:70" ht="30" customHeight="1">
      <c r="B25" s="31" t="s">
        <v>103</v>
      </c>
      <c r="C25" s="31"/>
      <c r="D25" s="189" t="s">
        <v>20</v>
      </c>
      <c r="E25" s="189"/>
      <c r="F25" s="189"/>
      <c r="G25" s="189"/>
      <c r="H25" s="133">
        <v>2</v>
      </c>
      <c r="I25" s="133"/>
      <c r="J25" s="133">
        <f t="shared" si="2"/>
        <v>22</v>
      </c>
      <c r="K25" s="133"/>
      <c r="L25" s="133">
        <f t="shared" si="3"/>
        <v>22</v>
      </c>
      <c r="M25" s="133"/>
      <c r="N25" s="133">
        <v>17</v>
      </c>
      <c r="O25" s="133"/>
      <c r="P25" s="133">
        <v>5</v>
      </c>
      <c r="Q25" s="133"/>
      <c r="R25" s="133" t="s">
        <v>39</v>
      </c>
      <c r="S25" s="133"/>
      <c r="T25" s="133" t="s">
        <v>39</v>
      </c>
      <c r="U25" s="133"/>
      <c r="V25" s="133" t="s">
        <v>39</v>
      </c>
      <c r="W25" s="133"/>
      <c r="X25" s="133" t="s">
        <v>39</v>
      </c>
      <c r="Y25" s="133"/>
      <c r="Z25" s="133" t="s">
        <v>39</v>
      </c>
      <c r="AA25" s="133"/>
      <c r="AB25" s="133" t="s">
        <v>39</v>
      </c>
      <c r="AC25" s="133"/>
      <c r="AD25" s="133" t="s">
        <v>38</v>
      </c>
      <c r="AE25" s="133"/>
      <c r="AF25" s="133"/>
      <c r="AG25" s="133" t="s">
        <v>38</v>
      </c>
      <c r="AH25" s="133"/>
      <c r="AI25" s="133"/>
      <c r="AJ25" s="133" t="s">
        <v>38</v>
      </c>
      <c r="AK25" s="133"/>
      <c r="AL25" s="133"/>
      <c r="AM25" s="133" t="s">
        <v>38</v>
      </c>
      <c r="AN25" s="133"/>
      <c r="AO25" s="133"/>
      <c r="AP25" s="133" t="s">
        <v>38</v>
      </c>
      <c r="AQ25" s="133"/>
      <c r="AR25" s="133"/>
      <c r="AS25" s="133" t="s">
        <v>38</v>
      </c>
      <c r="AT25" s="133"/>
      <c r="AU25" s="133"/>
      <c r="AV25" s="133" t="s">
        <v>38</v>
      </c>
      <c r="AW25" s="133"/>
      <c r="AX25" s="133"/>
      <c r="AY25" s="25"/>
      <c r="AZ25" s="134" t="s">
        <v>103</v>
      </c>
      <c r="BA25" s="135"/>
      <c r="BB25" s="26"/>
      <c r="BC25" s="26"/>
      <c r="BD25" s="26"/>
      <c r="BE25" s="26"/>
      <c r="BG25" s="149">
        <f t="shared" si="0"/>
        <v>12</v>
      </c>
      <c r="BH25" s="150"/>
      <c r="BI25" s="151">
        <f t="shared" si="1"/>
        <v>4</v>
      </c>
      <c r="BJ25" s="150"/>
      <c r="BK25" s="130">
        <v>12</v>
      </c>
      <c r="BL25" s="131"/>
      <c r="BM25" s="130">
        <v>4</v>
      </c>
      <c r="BN25" s="131"/>
      <c r="BO25" s="130"/>
      <c r="BP25" s="131"/>
      <c r="BQ25" s="130"/>
      <c r="BR25" s="132"/>
    </row>
    <row r="26" spans="2:70" ht="30" customHeight="1">
      <c r="B26" s="31" t="s">
        <v>104</v>
      </c>
      <c r="C26" s="31"/>
      <c r="D26" s="189" t="s">
        <v>66</v>
      </c>
      <c r="E26" s="189"/>
      <c r="F26" s="189"/>
      <c r="G26" s="189"/>
      <c r="H26" s="133">
        <v>2</v>
      </c>
      <c r="I26" s="133"/>
      <c r="J26" s="133">
        <f t="shared" si="2"/>
        <v>60</v>
      </c>
      <c r="K26" s="133"/>
      <c r="L26" s="133">
        <f t="shared" si="3"/>
        <v>60</v>
      </c>
      <c r="M26" s="133"/>
      <c r="N26" s="133">
        <v>40</v>
      </c>
      <c r="O26" s="133"/>
      <c r="P26" s="133">
        <v>20</v>
      </c>
      <c r="Q26" s="133"/>
      <c r="R26" s="133" t="s">
        <v>39</v>
      </c>
      <c r="S26" s="133"/>
      <c r="T26" s="133" t="s">
        <v>39</v>
      </c>
      <c r="U26" s="133"/>
      <c r="V26" s="133" t="s">
        <v>39</v>
      </c>
      <c r="W26" s="133"/>
      <c r="X26" s="133" t="s">
        <v>39</v>
      </c>
      <c r="Y26" s="133"/>
      <c r="Z26" s="133" t="s">
        <v>39</v>
      </c>
      <c r="AA26" s="133"/>
      <c r="AB26" s="133" t="s">
        <v>39</v>
      </c>
      <c r="AC26" s="133"/>
      <c r="AD26" s="133" t="s">
        <v>38</v>
      </c>
      <c r="AE26" s="133"/>
      <c r="AF26" s="133"/>
      <c r="AG26" s="133" t="s">
        <v>38</v>
      </c>
      <c r="AH26" s="133"/>
      <c r="AI26" s="133"/>
      <c r="AJ26" s="133" t="s">
        <v>38</v>
      </c>
      <c r="AK26" s="133"/>
      <c r="AL26" s="133"/>
      <c r="AM26" s="133" t="s">
        <v>38</v>
      </c>
      <c r="AN26" s="133"/>
      <c r="AO26" s="133"/>
      <c r="AP26" s="133" t="s">
        <v>38</v>
      </c>
      <c r="AQ26" s="133"/>
      <c r="AR26" s="133"/>
      <c r="AS26" s="133" t="s">
        <v>38</v>
      </c>
      <c r="AT26" s="133"/>
      <c r="AU26" s="133"/>
      <c r="AV26" s="133" t="s">
        <v>38</v>
      </c>
      <c r="AW26" s="133"/>
      <c r="AX26" s="133"/>
      <c r="AY26" s="25"/>
      <c r="AZ26" s="134" t="s">
        <v>104</v>
      </c>
      <c r="BA26" s="135"/>
      <c r="BB26" s="26"/>
      <c r="BC26" s="26"/>
      <c r="BD26" s="26"/>
      <c r="BE26" s="26"/>
      <c r="BG26" s="149">
        <f t="shared" si="0"/>
        <v>35</v>
      </c>
      <c r="BH26" s="150"/>
      <c r="BI26" s="151">
        <f t="shared" si="1"/>
        <v>19</v>
      </c>
      <c r="BJ26" s="150"/>
      <c r="BK26" s="130">
        <v>34</v>
      </c>
      <c r="BL26" s="131"/>
      <c r="BM26" s="130">
        <v>6</v>
      </c>
      <c r="BN26" s="131"/>
      <c r="BO26" s="130">
        <v>1</v>
      </c>
      <c r="BP26" s="131"/>
      <c r="BQ26" s="130">
        <v>13</v>
      </c>
      <c r="BR26" s="132"/>
    </row>
    <row r="27" spans="2:70" ht="30" customHeight="1">
      <c r="B27" s="31" t="s">
        <v>8</v>
      </c>
      <c r="C27" s="31"/>
      <c r="D27" s="189" t="s">
        <v>67</v>
      </c>
      <c r="E27" s="189"/>
      <c r="F27" s="189"/>
      <c r="G27" s="189"/>
      <c r="H27" s="133">
        <v>1</v>
      </c>
      <c r="I27" s="133"/>
      <c r="J27" s="133">
        <f t="shared" si="2"/>
        <v>44</v>
      </c>
      <c r="K27" s="133"/>
      <c r="L27" s="133">
        <f t="shared" si="3"/>
        <v>43</v>
      </c>
      <c r="M27" s="133"/>
      <c r="N27" s="133">
        <v>27</v>
      </c>
      <c r="O27" s="133"/>
      <c r="P27" s="133">
        <v>16</v>
      </c>
      <c r="Q27" s="133"/>
      <c r="R27" s="133" t="s">
        <v>39</v>
      </c>
      <c r="S27" s="133"/>
      <c r="T27" s="133" t="s">
        <v>39</v>
      </c>
      <c r="U27" s="133"/>
      <c r="V27" s="133" t="s">
        <v>39</v>
      </c>
      <c r="W27" s="133"/>
      <c r="X27" s="133">
        <f>SUM(Z27:AC27)</f>
        <v>1</v>
      </c>
      <c r="Y27" s="133"/>
      <c r="Z27" s="133">
        <v>1</v>
      </c>
      <c r="AA27" s="133"/>
      <c r="AB27" s="133" t="s">
        <v>39</v>
      </c>
      <c r="AC27" s="133"/>
      <c r="AD27" s="133" t="s">
        <v>38</v>
      </c>
      <c r="AE27" s="133"/>
      <c r="AF27" s="133"/>
      <c r="AG27" s="133" t="s">
        <v>38</v>
      </c>
      <c r="AH27" s="133"/>
      <c r="AI27" s="133"/>
      <c r="AJ27" s="133" t="s">
        <v>38</v>
      </c>
      <c r="AK27" s="133"/>
      <c r="AL27" s="133"/>
      <c r="AM27" s="133" t="s">
        <v>38</v>
      </c>
      <c r="AN27" s="133"/>
      <c r="AO27" s="133"/>
      <c r="AP27" s="133" t="s">
        <v>38</v>
      </c>
      <c r="AQ27" s="133"/>
      <c r="AR27" s="133"/>
      <c r="AS27" s="133" t="s">
        <v>38</v>
      </c>
      <c r="AT27" s="133"/>
      <c r="AU27" s="133"/>
      <c r="AV27" s="133" t="s">
        <v>38</v>
      </c>
      <c r="AW27" s="133"/>
      <c r="AX27" s="133"/>
      <c r="AY27" s="25"/>
      <c r="AZ27" s="134" t="s">
        <v>8</v>
      </c>
      <c r="BA27" s="135"/>
      <c r="BB27" s="26"/>
      <c r="BC27" s="26"/>
      <c r="BD27" s="26"/>
      <c r="BE27" s="26"/>
      <c r="BG27" s="149">
        <f t="shared" si="0"/>
        <v>27</v>
      </c>
      <c r="BH27" s="150"/>
      <c r="BI27" s="151">
        <f t="shared" si="1"/>
        <v>14</v>
      </c>
      <c r="BJ27" s="150"/>
      <c r="BK27" s="130">
        <v>27</v>
      </c>
      <c r="BL27" s="131"/>
      <c r="BM27" s="130">
        <v>14</v>
      </c>
      <c r="BN27" s="131"/>
      <c r="BO27" s="130"/>
      <c r="BP27" s="131"/>
      <c r="BQ27" s="130"/>
      <c r="BR27" s="132"/>
    </row>
    <row r="28" spans="2:70" ht="30" customHeight="1">
      <c r="B28" s="31" t="s">
        <v>108</v>
      </c>
      <c r="C28" s="31"/>
      <c r="D28" s="189" t="s">
        <v>23</v>
      </c>
      <c r="E28" s="189"/>
      <c r="F28" s="189"/>
      <c r="G28" s="189"/>
      <c r="H28" s="133">
        <v>2</v>
      </c>
      <c r="I28" s="133"/>
      <c r="J28" s="133">
        <f t="shared" si="2"/>
        <v>17</v>
      </c>
      <c r="K28" s="133"/>
      <c r="L28" s="133">
        <f t="shared" si="3"/>
        <v>16</v>
      </c>
      <c r="M28" s="133"/>
      <c r="N28" s="133">
        <v>6</v>
      </c>
      <c r="O28" s="133"/>
      <c r="P28" s="133">
        <v>10</v>
      </c>
      <c r="Q28" s="133"/>
      <c r="R28" s="133" t="s">
        <v>39</v>
      </c>
      <c r="S28" s="133"/>
      <c r="T28" s="133" t="s">
        <v>39</v>
      </c>
      <c r="U28" s="133"/>
      <c r="V28" s="133" t="s">
        <v>39</v>
      </c>
      <c r="W28" s="133"/>
      <c r="X28" s="133">
        <f>SUM(Z28:AC28)</f>
        <v>1</v>
      </c>
      <c r="Y28" s="133"/>
      <c r="Z28" s="133" t="s">
        <v>39</v>
      </c>
      <c r="AA28" s="133"/>
      <c r="AB28" s="133">
        <v>1</v>
      </c>
      <c r="AC28" s="133"/>
      <c r="AD28" s="133" t="s">
        <v>38</v>
      </c>
      <c r="AE28" s="133"/>
      <c r="AF28" s="133"/>
      <c r="AG28" s="133" t="s">
        <v>38</v>
      </c>
      <c r="AH28" s="133"/>
      <c r="AI28" s="133"/>
      <c r="AJ28" s="133" t="s">
        <v>38</v>
      </c>
      <c r="AK28" s="133"/>
      <c r="AL28" s="133"/>
      <c r="AM28" s="133" t="s">
        <v>38</v>
      </c>
      <c r="AN28" s="133"/>
      <c r="AO28" s="133"/>
      <c r="AP28" s="133" t="s">
        <v>38</v>
      </c>
      <c r="AQ28" s="133"/>
      <c r="AR28" s="133"/>
      <c r="AS28" s="133" t="s">
        <v>38</v>
      </c>
      <c r="AT28" s="133"/>
      <c r="AU28" s="133"/>
      <c r="AV28" s="133" t="s">
        <v>38</v>
      </c>
      <c r="AW28" s="133"/>
      <c r="AX28" s="133"/>
      <c r="AY28" s="25"/>
      <c r="AZ28" s="134" t="s">
        <v>108</v>
      </c>
      <c r="BA28" s="135"/>
      <c r="BB28" s="26"/>
      <c r="BC28" s="26"/>
      <c r="BD28" s="26"/>
      <c r="BE28" s="26"/>
      <c r="BG28" s="149">
        <f t="shared" si="0"/>
        <v>7</v>
      </c>
      <c r="BH28" s="150"/>
      <c r="BI28" s="151">
        <f t="shared" si="1"/>
        <v>11</v>
      </c>
      <c r="BJ28" s="150"/>
      <c r="BK28" s="130">
        <v>7</v>
      </c>
      <c r="BL28" s="131"/>
      <c r="BM28" s="130">
        <v>1</v>
      </c>
      <c r="BN28" s="131"/>
      <c r="BO28" s="130"/>
      <c r="BP28" s="131"/>
      <c r="BQ28" s="130">
        <v>10</v>
      </c>
      <c r="BR28" s="132"/>
    </row>
    <row r="29" spans="1:70" ht="30" customHeight="1" thickBot="1">
      <c r="A29" s="40"/>
      <c r="B29" s="41" t="s">
        <v>109</v>
      </c>
      <c r="C29" s="31"/>
      <c r="D29" s="193" t="s">
        <v>68</v>
      </c>
      <c r="E29" s="193"/>
      <c r="F29" s="193"/>
      <c r="G29" s="193"/>
      <c r="H29" s="155">
        <v>7</v>
      </c>
      <c r="I29" s="155"/>
      <c r="J29" s="133">
        <f t="shared" si="2"/>
        <v>62</v>
      </c>
      <c r="K29" s="133"/>
      <c r="L29" s="133">
        <f t="shared" si="3"/>
        <v>52</v>
      </c>
      <c r="M29" s="133"/>
      <c r="N29" s="155">
        <v>20</v>
      </c>
      <c r="O29" s="155"/>
      <c r="P29" s="155">
        <v>32</v>
      </c>
      <c r="Q29" s="155"/>
      <c r="R29" s="133">
        <f>SUM(T29:W29)</f>
        <v>4</v>
      </c>
      <c r="S29" s="133"/>
      <c r="T29" s="155">
        <v>2</v>
      </c>
      <c r="U29" s="155"/>
      <c r="V29" s="155">
        <v>2</v>
      </c>
      <c r="W29" s="155"/>
      <c r="X29" s="133">
        <f>SUM(Z29:AC29)</f>
        <v>6</v>
      </c>
      <c r="Y29" s="133"/>
      <c r="Z29" s="155">
        <v>1</v>
      </c>
      <c r="AA29" s="155"/>
      <c r="AB29" s="155">
        <v>5</v>
      </c>
      <c r="AC29" s="155"/>
      <c r="AD29" s="155">
        <f t="shared" si="4"/>
        <v>15914</v>
      </c>
      <c r="AE29" s="155"/>
      <c r="AF29" s="155"/>
      <c r="AG29" s="155">
        <v>12804</v>
      </c>
      <c r="AH29" s="155"/>
      <c r="AI29" s="155"/>
      <c r="AJ29" s="155">
        <v>3080</v>
      </c>
      <c r="AK29" s="155"/>
      <c r="AL29" s="155"/>
      <c r="AM29" s="155">
        <v>30</v>
      </c>
      <c r="AN29" s="155"/>
      <c r="AO29" s="155"/>
      <c r="AP29" s="155" t="s">
        <v>39</v>
      </c>
      <c r="AQ29" s="155"/>
      <c r="AR29" s="155"/>
      <c r="AS29" s="155">
        <v>7927</v>
      </c>
      <c r="AT29" s="155"/>
      <c r="AU29" s="155"/>
      <c r="AV29" s="155">
        <v>5418</v>
      </c>
      <c r="AW29" s="155"/>
      <c r="AX29" s="162"/>
      <c r="AY29" s="25"/>
      <c r="AZ29" s="134" t="s">
        <v>109</v>
      </c>
      <c r="BA29" s="135"/>
      <c r="BB29" s="26"/>
      <c r="BC29" s="26"/>
      <c r="BD29" s="26"/>
      <c r="BE29" s="26"/>
      <c r="BG29" s="145">
        <f t="shared" si="0"/>
        <v>18</v>
      </c>
      <c r="BH29" s="146"/>
      <c r="BI29" s="147">
        <f t="shared" si="1"/>
        <v>35</v>
      </c>
      <c r="BJ29" s="146"/>
      <c r="BK29" s="139">
        <v>16</v>
      </c>
      <c r="BL29" s="140"/>
      <c r="BM29" s="139">
        <v>9</v>
      </c>
      <c r="BN29" s="140"/>
      <c r="BO29" s="139">
        <v>2</v>
      </c>
      <c r="BP29" s="140"/>
      <c r="BQ29" s="139">
        <v>26</v>
      </c>
      <c r="BR29" s="142"/>
    </row>
    <row r="30" spans="1:61" ht="24.75" customHeight="1">
      <c r="A30" s="197" t="s">
        <v>128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161" t="s">
        <v>114</v>
      </c>
      <c r="AW30" s="161"/>
      <c r="AX30" s="161"/>
      <c r="AY30" s="161"/>
      <c r="AZ30" s="161"/>
      <c r="BA30" s="161"/>
      <c r="BB30" s="161"/>
      <c r="BC30" s="45"/>
      <c r="BD30" s="45"/>
      <c r="BE30" s="45"/>
      <c r="BI30" s="42"/>
    </row>
    <row r="31" spans="1:57" ht="24.75" customHeight="1">
      <c r="A31" s="49" t="s">
        <v>136</v>
      </c>
      <c r="AU31" s="158" t="s">
        <v>92</v>
      </c>
      <c r="AV31" s="159"/>
      <c r="AW31" s="159"/>
      <c r="AX31" s="159"/>
      <c r="AY31" s="159"/>
      <c r="AZ31" s="159"/>
      <c r="BA31" s="159"/>
      <c r="BB31" s="159"/>
      <c r="BC31" s="46"/>
      <c r="BD31" s="46"/>
      <c r="BE31" s="46"/>
    </row>
  </sheetData>
  <sheetProtection/>
  <mergeCells count="633">
    <mergeCell ref="A4:C6"/>
    <mergeCell ref="P22:Q22"/>
    <mergeCell ref="P19:Q19"/>
    <mergeCell ref="N21:O21"/>
    <mergeCell ref="L22:M22"/>
    <mergeCell ref="L18:M18"/>
    <mergeCell ref="L20:M20"/>
    <mergeCell ref="L19:M19"/>
    <mergeCell ref="A30:AA30"/>
    <mergeCell ref="BG6:BR6"/>
    <mergeCell ref="A2:AC2"/>
    <mergeCell ref="AD2:BB2"/>
    <mergeCell ref="A3:F3"/>
    <mergeCell ref="AX3:BB3"/>
    <mergeCell ref="R5:W5"/>
    <mergeCell ref="L17:M17"/>
    <mergeCell ref="L21:M21"/>
    <mergeCell ref="L24:M24"/>
    <mergeCell ref="N22:O22"/>
    <mergeCell ref="P20:Q20"/>
    <mergeCell ref="J18:K18"/>
    <mergeCell ref="J22:K22"/>
    <mergeCell ref="J19:K19"/>
    <mergeCell ref="J20:K20"/>
    <mergeCell ref="J21:K21"/>
    <mergeCell ref="J17:K17"/>
    <mergeCell ref="H16:I16"/>
    <mergeCell ref="H17:I17"/>
    <mergeCell ref="J16:K16"/>
    <mergeCell ref="P21:Q21"/>
    <mergeCell ref="N19:O19"/>
    <mergeCell ref="N20:O20"/>
    <mergeCell ref="J9:K9"/>
    <mergeCell ref="L9:M9"/>
    <mergeCell ref="J15:K15"/>
    <mergeCell ref="J12:K12"/>
    <mergeCell ref="J13:K13"/>
    <mergeCell ref="J14:K14"/>
    <mergeCell ref="P6:Q6"/>
    <mergeCell ref="J4:AC4"/>
    <mergeCell ref="V6:W6"/>
    <mergeCell ref="X5:AC5"/>
    <mergeCell ref="X6:Y6"/>
    <mergeCell ref="D11:G11"/>
    <mergeCell ref="J11:K11"/>
    <mergeCell ref="N7:O7"/>
    <mergeCell ref="N11:O11"/>
    <mergeCell ref="H7:I7"/>
    <mergeCell ref="L10:M10"/>
    <mergeCell ref="L14:M14"/>
    <mergeCell ref="D29:G29"/>
    <mergeCell ref="D13:G13"/>
    <mergeCell ref="D14:G14"/>
    <mergeCell ref="L5:Q5"/>
    <mergeCell ref="H4:I6"/>
    <mergeCell ref="J5:K6"/>
    <mergeCell ref="L6:M6"/>
    <mergeCell ref="N6:O6"/>
    <mergeCell ref="P28:Q28"/>
    <mergeCell ref="T29:U29"/>
    <mergeCell ref="N29:O29"/>
    <mergeCell ref="R29:S29"/>
    <mergeCell ref="P29:Q29"/>
    <mergeCell ref="D4:G6"/>
    <mergeCell ref="H29:I29"/>
    <mergeCell ref="J29:K29"/>
    <mergeCell ref="L29:M29"/>
    <mergeCell ref="J10:K10"/>
    <mergeCell ref="L27:M27"/>
    <mergeCell ref="N28:O28"/>
    <mergeCell ref="N26:O26"/>
    <mergeCell ref="P25:Q25"/>
    <mergeCell ref="V29:W29"/>
    <mergeCell ref="P27:Q27"/>
    <mergeCell ref="R27:S27"/>
    <mergeCell ref="T27:U27"/>
    <mergeCell ref="T28:U28"/>
    <mergeCell ref="R28:S28"/>
    <mergeCell ref="V28:W28"/>
    <mergeCell ref="V27:W27"/>
    <mergeCell ref="T21:U21"/>
    <mergeCell ref="V21:W21"/>
    <mergeCell ref="H28:I28"/>
    <mergeCell ref="J28:K28"/>
    <mergeCell ref="J27:K27"/>
    <mergeCell ref="N27:O27"/>
    <mergeCell ref="H27:I27"/>
    <mergeCell ref="L28:M28"/>
    <mergeCell ref="R26:S26"/>
    <mergeCell ref="V25:W25"/>
    <mergeCell ref="R25:S25"/>
    <mergeCell ref="T26:U26"/>
    <mergeCell ref="T25:U25"/>
    <mergeCell ref="V23:W23"/>
    <mergeCell ref="V24:W24"/>
    <mergeCell ref="R24:S24"/>
    <mergeCell ref="T24:U24"/>
    <mergeCell ref="N24:O24"/>
    <mergeCell ref="N17:O17"/>
    <mergeCell ref="P17:Q17"/>
    <mergeCell ref="R17:S17"/>
    <mergeCell ref="P24:Q24"/>
    <mergeCell ref="R19:S19"/>
    <mergeCell ref="T20:U20"/>
    <mergeCell ref="T22:U22"/>
    <mergeCell ref="V16:W16"/>
    <mergeCell ref="V18:W18"/>
    <mergeCell ref="R16:S16"/>
    <mergeCell ref="T16:U16"/>
    <mergeCell ref="R18:S18"/>
    <mergeCell ref="V15:W15"/>
    <mergeCell ref="V17:W17"/>
    <mergeCell ref="T17:U17"/>
    <mergeCell ref="T15:U15"/>
    <mergeCell ref="T18:U18"/>
    <mergeCell ref="T19:U19"/>
    <mergeCell ref="R21:S21"/>
    <mergeCell ref="V20:W20"/>
    <mergeCell ref="V19:W19"/>
    <mergeCell ref="N18:O18"/>
    <mergeCell ref="P18:Q18"/>
    <mergeCell ref="R14:S14"/>
    <mergeCell ref="R15:S15"/>
    <mergeCell ref="N14:O14"/>
    <mergeCell ref="L15:M15"/>
    <mergeCell ref="P15:Q15"/>
    <mergeCell ref="R20:S20"/>
    <mergeCell ref="P16:Q16"/>
    <mergeCell ref="D18:G18"/>
    <mergeCell ref="D19:G19"/>
    <mergeCell ref="D17:G17"/>
    <mergeCell ref="H12:I12"/>
    <mergeCell ref="H13:I13"/>
    <mergeCell ref="D12:G12"/>
    <mergeCell ref="H14:I14"/>
    <mergeCell ref="H15:I15"/>
    <mergeCell ref="D15:G15"/>
    <mergeCell ref="D16:G16"/>
    <mergeCell ref="H21:I21"/>
    <mergeCell ref="D27:G27"/>
    <mergeCell ref="D28:G28"/>
    <mergeCell ref="D20:G20"/>
    <mergeCell ref="D26:G26"/>
    <mergeCell ref="D22:G22"/>
    <mergeCell ref="D23:G23"/>
    <mergeCell ref="D21:G21"/>
    <mergeCell ref="D25:G25"/>
    <mergeCell ref="D24:G24"/>
    <mergeCell ref="T14:U14"/>
    <mergeCell ref="V14:W14"/>
    <mergeCell ref="H26:I26"/>
    <mergeCell ref="H18:I18"/>
    <mergeCell ref="H25:I25"/>
    <mergeCell ref="H24:I24"/>
    <mergeCell ref="H22:I22"/>
    <mergeCell ref="H23:I23"/>
    <mergeCell ref="H19:I19"/>
    <mergeCell ref="H20:I20"/>
    <mergeCell ref="L13:M13"/>
    <mergeCell ref="N13:O13"/>
    <mergeCell ref="AD15:AF15"/>
    <mergeCell ref="P14:Q14"/>
    <mergeCell ref="T13:U13"/>
    <mergeCell ref="V13:W13"/>
    <mergeCell ref="X13:Y13"/>
    <mergeCell ref="Z13:AA13"/>
    <mergeCell ref="AB13:AC13"/>
    <mergeCell ref="X14:Y14"/>
    <mergeCell ref="P12:Q12"/>
    <mergeCell ref="T11:U11"/>
    <mergeCell ref="R12:S12"/>
    <mergeCell ref="P13:Q13"/>
    <mergeCell ref="R13:S13"/>
    <mergeCell ref="L16:M16"/>
    <mergeCell ref="N12:O12"/>
    <mergeCell ref="N16:O16"/>
    <mergeCell ref="N15:O15"/>
    <mergeCell ref="L12:M12"/>
    <mergeCell ref="AD13:AF13"/>
    <mergeCell ref="AD12:AF12"/>
    <mergeCell ref="AG12:AI12"/>
    <mergeCell ref="AJ12:AL12"/>
    <mergeCell ref="AG13:AI13"/>
    <mergeCell ref="AJ13:AL13"/>
    <mergeCell ref="P11:Q11"/>
    <mergeCell ref="AD8:AF8"/>
    <mergeCell ref="T8:U8"/>
    <mergeCell ref="V9:W9"/>
    <mergeCell ref="N10:O10"/>
    <mergeCell ref="AM12:AO12"/>
    <mergeCell ref="T12:U12"/>
    <mergeCell ref="P10:Q10"/>
    <mergeCell ref="R10:S10"/>
    <mergeCell ref="T10:U10"/>
    <mergeCell ref="H9:I9"/>
    <mergeCell ref="L7:M7"/>
    <mergeCell ref="H8:I8"/>
    <mergeCell ref="J8:K8"/>
    <mergeCell ref="L8:M8"/>
    <mergeCell ref="AG11:AI11"/>
    <mergeCell ref="J7:K7"/>
    <mergeCell ref="L11:M11"/>
    <mergeCell ref="R9:S9"/>
    <mergeCell ref="R11:S11"/>
    <mergeCell ref="AD11:AF11"/>
    <mergeCell ref="H11:I11"/>
    <mergeCell ref="T9:U9"/>
    <mergeCell ref="R7:S7"/>
    <mergeCell ref="P7:Q7"/>
    <mergeCell ref="N9:O9"/>
    <mergeCell ref="P9:Q9"/>
    <mergeCell ref="T7:U7"/>
    <mergeCell ref="N8:O8"/>
    <mergeCell ref="P8:Q8"/>
    <mergeCell ref="AY4:BB6"/>
    <mergeCell ref="AY7:AZ7"/>
    <mergeCell ref="AM6:AO6"/>
    <mergeCell ref="AP6:AR6"/>
    <mergeCell ref="AV6:AX6"/>
    <mergeCell ref="AS6:AU6"/>
    <mergeCell ref="AS5:AU5"/>
    <mergeCell ref="AS4:AX4"/>
    <mergeCell ref="AM5:AO5"/>
    <mergeCell ref="AJ5:AL5"/>
    <mergeCell ref="AJ6:AL6"/>
    <mergeCell ref="AP5:AR5"/>
    <mergeCell ref="R8:S8"/>
    <mergeCell ref="R6:S6"/>
    <mergeCell ref="T6:U6"/>
    <mergeCell ref="AM8:AO8"/>
    <mergeCell ref="AM7:AO7"/>
    <mergeCell ref="AM10:AO10"/>
    <mergeCell ref="AG10:AI10"/>
    <mergeCell ref="AP7:AR7"/>
    <mergeCell ref="AG9:AI9"/>
    <mergeCell ref="AJ9:AL9"/>
    <mergeCell ref="AM9:AO9"/>
    <mergeCell ref="AG7:AI7"/>
    <mergeCell ref="AJ8:AL8"/>
    <mergeCell ref="AV9:AX9"/>
    <mergeCell ref="AD4:AR4"/>
    <mergeCell ref="AG6:AI6"/>
    <mergeCell ref="AG5:AI5"/>
    <mergeCell ref="AV5:AX5"/>
    <mergeCell ref="AJ7:AL7"/>
    <mergeCell ref="AV8:AX8"/>
    <mergeCell ref="AS8:AU8"/>
    <mergeCell ref="AP8:AR8"/>
    <mergeCell ref="AV7:AX7"/>
    <mergeCell ref="V7:W7"/>
    <mergeCell ref="V11:W11"/>
    <mergeCell ref="AD7:AF7"/>
    <mergeCell ref="AD10:AF10"/>
    <mergeCell ref="V8:W8"/>
    <mergeCell ref="V10:W10"/>
    <mergeCell ref="Z8:AA8"/>
    <mergeCell ref="X9:Y9"/>
    <mergeCell ref="Z9:AA9"/>
    <mergeCell ref="AB9:AC9"/>
    <mergeCell ref="AZ13:BA13"/>
    <mergeCell ref="AZ12:BA12"/>
    <mergeCell ref="AZ14:BA14"/>
    <mergeCell ref="AZ15:BA15"/>
    <mergeCell ref="AS7:AU7"/>
    <mergeCell ref="AP10:AR10"/>
    <mergeCell ref="AS9:AU9"/>
    <mergeCell ref="AP9:AR9"/>
    <mergeCell ref="AS11:AU11"/>
    <mergeCell ref="AP11:AR11"/>
    <mergeCell ref="AD5:AF6"/>
    <mergeCell ref="AY8:AZ8"/>
    <mergeCell ref="AY9:AZ9"/>
    <mergeCell ref="AZ11:BA11"/>
    <mergeCell ref="AG8:AI8"/>
    <mergeCell ref="AJ10:AL10"/>
    <mergeCell ref="AV10:AX10"/>
    <mergeCell ref="AM11:AO11"/>
    <mergeCell ref="AS10:AU10"/>
    <mergeCell ref="AV11:AX11"/>
    <mergeCell ref="AZ16:BA16"/>
    <mergeCell ref="AZ26:BA26"/>
    <mergeCell ref="AZ22:BA22"/>
    <mergeCell ref="AZ17:BA17"/>
    <mergeCell ref="AZ18:BA18"/>
    <mergeCell ref="AZ19:BA19"/>
    <mergeCell ref="AZ20:BA20"/>
    <mergeCell ref="AZ23:BA23"/>
    <mergeCell ref="AZ27:BA27"/>
    <mergeCell ref="AZ28:BA28"/>
    <mergeCell ref="AZ29:BA29"/>
    <mergeCell ref="AP12:AR12"/>
    <mergeCell ref="AS12:AU12"/>
    <mergeCell ref="AV12:AX12"/>
    <mergeCell ref="AV13:AX13"/>
    <mergeCell ref="AP14:AR14"/>
    <mergeCell ref="AZ25:BA25"/>
    <mergeCell ref="AZ24:BA24"/>
    <mergeCell ref="AS13:AU13"/>
    <mergeCell ref="AM13:AO13"/>
    <mergeCell ref="AP13:AR13"/>
    <mergeCell ref="AS18:AU18"/>
    <mergeCell ref="AV18:AX18"/>
    <mergeCell ref="AS17:AU17"/>
    <mergeCell ref="AV17:AX17"/>
    <mergeCell ref="AV14:AX14"/>
    <mergeCell ref="AS16:AU16"/>
    <mergeCell ref="AV16:AX16"/>
    <mergeCell ref="AS14:AU14"/>
    <mergeCell ref="AV15:AX15"/>
    <mergeCell ref="AM14:AO14"/>
    <mergeCell ref="AJ16:AL16"/>
    <mergeCell ref="AM16:AO16"/>
    <mergeCell ref="AP15:AR15"/>
    <mergeCell ref="AS15:AU15"/>
    <mergeCell ref="AM15:AO15"/>
    <mergeCell ref="AP16:AR16"/>
    <mergeCell ref="AG17:AI17"/>
    <mergeCell ref="AD18:AF18"/>
    <mergeCell ref="AG18:AI18"/>
    <mergeCell ref="AJ18:AL18"/>
    <mergeCell ref="AD17:AF17"/>
    <mergeCell ref="AJ17:AL17"/>
    <mergeCell ref="AD26:AF26"/>
    <mergeCell ref="AD25:AF25"/>
    <mergeCell ref="AG25:AI25"/>
    <mergeCell ref="AJ25:AL25"/>
    <mergeCell ref="AM25:AO25"/>
    <mergeCell ref="AD20:AF20"/>
    <mergeCell ref="AG20:AI20"/>
    <mergeCell ref="AJ20:AL20"/>
    <mergeCell ref="AM20:AO20"/>
    <mergeCell ref="AS24:AU24"/>
    <mergeCell ref="AD22:AF22"/>
    <mergeCell ref="AG22:AI22"/>
    <mergeCell ref="AM22:AO22"/>
    <mergeCell ref="AJ23:AL23"/>
    <mergeCell ref="AJ24:AL24"/>
    <mergeCell ref="AM24:AO24"/>
    <mergeCell ref="AJ22:AL22"/>
    <mergeCell ref="AP22:AR22"/>
    <mergeCell ref="AP20:AR20"/>
    <mergeCell ref="AM21:AO21"/>
    <mergeCell ref="AP19:AR19"/>
    <mergeCell ref="AV24:AX24"/>
    <mergeCell ref="AP25:AR25"/>
    <mergeCell ref="AS25:AU25"/>
    <mergeCell ref="AP23:AR23"/>
    <mergeCell ref="AP24:AR24"/>
    <mergeCell ref="AV23:AX23"/>
    <mergeCell ref="X18:Y18"/>
    <mergeCell ref="AD24:AF24"/>
    <mergeCell ref="X17:Y17"/>
    <mergeCell ref="Z17:AA17"/>
    <mergeCell ref="X19:Y19"/>
    <mergeCell ref="AM17:AO17"/>
    <mergeCell ref="AM18:AO18"/>
    <mergeCell ref="AM19:AO19"/>
    <mergeCell ref="AD19:AF19"/>
    <mergeCell ref="AJ19:AL19"/>
    <mergeCell ref="AJ27:AL27"/>
    <mergeCell ref="AG19:AI19"/>
    <mergeCell ref="AJ26:AL26"/>
    <mergeCell ref="AG26:AI26"/>
    <mergeCell ref="AJ21:AL21"/>
    <mergeCell ref="AG23:AI23"/>
    <mergeCell ref="AG21:AI21"/>
    <mergeCell ref="J26:K26"/>
    <mergeCell ref="J24:K24"/>
    <mergeCell ref="V22:W22"/>
    <mergeCell ref="R22:S22"/>
    <mergeCell ref="V26:W26"/>
    <mergeCell ref="J25:K25"/>
    <mergeCell ref="N25:O25"/>
    <mergeCell ref="L26:M26"/>
    <mergeCell ref="L25:M25"/>
    <mergeCell ref="P26:Q26"/>
    <mergeCell ref="AD16:AF16"/>
    <mergeCell ref="AG24:AI24"/>
    <mergeCell ref="X16:Y16"/>
    <mergeCell ref="Z16:AA16"/>
    <mergeCell ref="Z20:AA20"/>
    <mergeCell ref="AB20:AC20"/>
    <mergeCell ref="Z18:AA18"/>
    <mergeCell ref="AB18:AC18"/>
    <mergeCell ref="Z19:AA19"/>
    <mergeCell ref="AG16:AI16"/>
    <mergeCell ref="X12:Y12"/>
    <mergeCell ref="Z12:AA12"/>
    <mergeCell ref="AB12:AC12"/>
    <mergeCell ref="AD23:AF23"/>
    <mergeCell ref="X15:Y15"/>
    <mergeCell ref="Z15:AA15"/>
    <mergeCell ref="AB15:AC15"/>
    <mergeCell ref="AB16:AC16"/>
    <mergeCell ref="AB19:AC19"/>
    <mergeCell ref="X20:Y20"/>
    <mergeCell ref="V12:W12"/>
    <mergeCell ref="AB8:AC8"/>
    <mergeCell ref="X7:Y7"/>
    <mergeCell ref="Z7:AA7"/>
    <mergeCell ref="AB7:AC7"/>
    <mergeCell ref="X10:Y10"/>
    <mergeCell ref="X8:Y8"/>
    <mergeCell ref="X11:Y11"/>
    <mergeCell ref="AB11:AC11"/>
    <mergeCell ref="Z11:AA11"/>
    <mergeCell ref="AV19:AX19"/>
    <mergeCell ref="AS20:AU20"/>
    <mergeCell ref="AV20:AX20"/>
    <mergeCell ref="AP17:AR17"/>
    <mergeCell ref="AP18:AR18"/>
    <mergeCell ref="AS19:AU19"/>
    <mergeCell ref="AJ14:AL14"/>
    <mergeCell ref="AU31:BB31"/>
    <mergeCell ref="AV28:AX28"/>
    <mergeCell ref="AV22:AX22"/>
    <mergeCell ref="AS22:AU22"/>
    <mergeCell ref="AV27:AX27"/>
    <mergeCell ref="AV30:BB30"/>
    <mergeCell ref="AV29:AX29"/>
    <mergeCell ref="AV25:AX25"/>
    <mergeCell ref="AS23:AU23"/>
    <mergeCell ref="AP29:AR29"/>
    <mergeCell ref="AS26:AU26"/>
    <mergeCell ref="AS29:AU29"/>
    <mergeCell ref="AV26:AX26"/>
    <mergeCell ref="AS28:AU28"/>
    <mergeCell ref="AP27:AR27"/>
    <mergeCell ref="AS27:AU27"/>
    <mergeCell ref="AP26:AR26"/>
    <mergeCell ref="AM29:AO29"/>
    <mergeCell ref="AD29:AF29"/>
    <mergeCell ref="AG15:AI15"/>
    <mergeCell ref="AJ15:AL15"/>
    <mergeCell ref="AD27:AF27"/>
    <mergeCell ref="AG27:AI27"/>
    <mergeCell ref="AG28:AI28"/>
    <mergeCell ref="AJ28:AL28"/>
    <mergeCell ref="AG29:AI29"/>
    <mergeCell ref="AM27:AO27"/>
    <mergeCell ref="Z27:AA27"/>
    <mergeCell ref="AJ29:AL29"/>
    <mergeCell ref="AD28:AF28"/>
    <mergeCell ref="J23:K23"/>
    <mergeCell ref="L23:M23"/>
    <mergeCell ref="N23:O23"/>
    <mergeCell ref="P23:Q23"/>
    <mergeCell ref="R23:S23"/>
    <mergeCell ref="T23:U23"/>
    <mergeCell ref="X25:Y25"/>
    <mergeCell ref="AB6:AC6"/>
    <mergeCell ref="Z10:AA10"/>
    <mergeCell ref="AB10:AC10"/>
    <mergeCell ref="Z14:AA14"/>
    <mergeCell ref="AB14:AC14"/>
    <mergeCell ref="Z25:AA25"/>
    <mergeCell ref="Z23:AA23"/>
    <mergeCell ref="Z6:AA6"/>
    <mergeCell ref="AB17:AC17"/>
    <mergeCell ref="X24:Y24"/>
    <mergeCell ref="Z24:AA24"/>
    <mergeCell ref="AB24:AC24"/>
    <mergeCell ref="AB23:AC23"/>
    <mergeCell ref="X22:Y22"/>
    <mergeCell ref="Z22:AA22"/>
    <mergeCell ref="AB22:AC22"/>
    <mergeCell ref="X23:Y23"/>
    <mergeCell ref="X29:Y29"/>
    <mergeCell ref="Z29:AA29"/>
    <mergeCell ref="AB29:AC29"/>
    <mergeCell ref="X26:Y26"/>
    <mergeCell ref="Z26:AA26"/>
    <mergeCell ref="AB26:AC26"/>
    <mergeCell ref="X27:Y27"/>
    <mergeCell ref="AB27:AC27"/>
    <mergeCell ref="X28:Y28"/>
    <mergeCell ref="Z28:AA28"/>
    <mergeCell ref="BG12:BH12"/>
    <mergeCell ref="BI12:BJ12"/>
    <mergeCell ref="BG13:BH13"/>
    <mergeCell ref="AB25:AC25"/>
    <mergeCell ref="AD14:AF14"/>
    <mergeCell ref="AG14:AI14"/>
    <mergeCell ref="BI13:BJ13"/>
    <mergeCell ref="BG14:BH14"/>
    <mergeCell ref="BI14:BJ14"/>
    <mergeCell ref="BG15:BH15"/>
    <mergeCell ref="BG8:BH8"/>
    <mergeCell ref="BI8:BJ8"/>
    <mergeCell ref="AD9:AF9"/>
    <mergeCell ref="AJ11:AL11"/>
    <mergeCell ref="BG9:BH9"/>
    <mergeCell ref="BI9:BJ9"/>
    <mergeCell ref="BG10:BH10"/>
    <mergeCell ref="BI10:BJ10"/>
    <mergeCell ref="BG11:BH11"/>
    <mergeCell ref="BI11:BJ11"/>
    <mergeCell ref="BI15:BJ15"/>
    <mergeCell ref="AB28:AC28"/>
    <mergeCell ref="AM28:AO28"/>
    <mergeCell ref="AP28:AR28"/>
    <mergeCell ref="AM23:AO23"/>
    <mergeCell ref="AM26:AO26"/>
    <mergeCell ref="BG18:BH18"/>
    <mergeCell ref="BI18:BJ18"/>
    <mergeCell ref="BG19:BH19"/>
    <mergeCell ref="BI19:BJ19"/>
    <mergeCell ref="BG24:BH24"/>
    <mergeCell ref="BI24:BJ24"/>
    <mergeCell ref="BG16:BH16"/>
    <mergeCell ref="BI16:BJ16"/>
    <mergeCell ref="BG17:BH17"/>
    <mergeCell ref="BI17:BJ17"/>
    <mergeCell ref="BG28:BH28"/>
    <mergeCell ref="BI28:BJ28"/>
    <mergeCell ref="BG20:BH20"/>
    <mergeCell ref="BI20:BJ20"/>
    <mergeCell ref="BG22:BH22"/>
    <mergeCell ref="BI22:BJ22"/>
    <mergeCell ref="BG21:BH21"/>
    <mergeCell ref="BI21:BJ21"/>
    <mergeCell ref="BG23:BH23"/>
    <mergeCell ref="BI23:BJ23"/>
    <mergeCell ref="BG25:BH25"/>
    <mergeCell ref="BI25:BJ25"/>
    <mergeCell ref="BG26:BH26"/>
    <mergeCell ref="BI26:BJ26"/>
    <mergeCell ref="BG27:BH27"/>
    <mergeCell ref="BI27:BJ27"/>
    <mergeCell ref="BG29:BH29"/>
    <mergeCell ref="BI29:BJ29"/>
    <mergeCell ref="BO9:BP9"/>
    <mergeCell ref="BQ9:BR9"/>
    <mergeCell ref="BO10:BP10"/>
    <mergeCell ref="BQ10:BR10"/>
    <mergeCell ref="BO11:BP11"/>
    <mergeCell ref="BQ11:BR11"/>
    <mergeCell ref="BO12:BP12"/>
    <mergeCell ref="BQ12:BR12"/>
    <mergeCell ref="BO20:BP20"/>
    <mergeCell ref="BQ20:BR20"/>
    <mergeCell ref="BO13:BP13"/>
    <mergeCell ref="BQ13:BR13"/>
    <mergeCell ref="BO14:BP14"/>
    <mergeCell ref="BQ14:BR14"/>
    <mergeCell ref="BO15:BP15"/>
    <mergeCell ref="BQ15:BR15"/>
    <mergeCell ref="BO16:BP16"/>
    <mergeCell ref="BQ16:BR16"/>
    <mergeCell ref="BO17:BP17"/>
    <mergeCell ref="BQ17:BR17"/>
    <mergeCell ref="BO18:BP18"/>
    <mergeCell ref="BQ18:BR18"/>
    <mergeCell ref="BO19:BP19"/>
    <mergeCell ref="BQ19:BR19"/>
    <mergeCell ref="BO23:BP23"/>
    <mergeCell ref="BQ23:BR23"/>
    <mergeCell ref="BO24:BP24"/>
    <mergeCell ref="BQ24:BR24"/>
    <mergeCell ref="BO25:BP25"/>
    <mergeCell ref="BQ25:BR25"/>
    <mergeCell ref="BO28:BP28"/>
    <mergeCell ref="BQ28:BR28"/>
    <mergeCell ref="BK13:BL13"/>
    <mergeCell ref="BM13:BN13"/>
    <mergeCell ref="BK14:BL14"/>
    <mergeCell ref="BM14:BN14"/>
    <mergeCell ref="BK17:BL17"/>
    <mergeCell ref="BM17:BN17"/>
    <mergeCell ref="BO22:BP22"/>
    <mergeCell ref="BQ22:BR22"/>
    <mergeCell ref="BK8:BL8"/>
    <mergeCell ref="BM8:BN8"/>
    <mergeCell ref="BO29:BP29"/>
    <mergeCell ref="BQ29:BR29"/>
    <mergeCell ref="BO26:BP26"/>
    <mergeCell ref="BQ26:BR26"/>
    <mergeCell ref="BO27:BP27"/>
    <mergeCell ref="BQ27:BR27"/>
    <mergeCell ref="BK10:BL10"/>
    <mergeCell ref="BM10:BN10"/>
    <mergeCell ref="BO7:BP7"/>
    <mergeCell ref="BQ7:BR7"/>
    <mergeCell ref="BK12:BL12"/>
    <mergeCell ref="BM12:BN12"/>
    <mergeCell ref="BK11:BL11"/>
    <mergeCell ref="BM11:BN11"/>
    <mergeCell ref="BO8:BP8"/>
    <mergeCell ref="BQ8:BR8"/>
    <mergeCell ref="BK9:BL9"/>
    <mergeCell ref="BM9:BN9"/>
    <mergeCell ref="BK23:BL23"/>
    <mergeCell ref="BM23:BN23"/>
    <mergeCell ref="BK18:BL18"/>
    <mergeCell ref="BM18:BN18"/>
    <mergeCell ref="BK15:BL15"/>
    <mergeCell ref="BM15:BN15"/>
    <mergeCell ref="BK16:BL16"/>
    <mergeCell ref="BM16:BN16"/>
    <mergeCell ref="BK19:BL19"/>
    <mergeCell ref="BM19:BN19"/>
    <mergeCell ref="BK20:BL20"/>
    <mergeCell ref="BM20:BN20"/>
    <mergeCell ref="BK22:BL22"/>
    <mergeCell ref="BM22:BN22"/>
    <mergeCell ref="BK29:BL29"/>
    <mergeCell ref="BM29:BN29"/>
    <mergeCell ref="BK26:BL26"/>
    <mergeCell ref="BM26:BN26"/>
    <mergeCell ref="BK27:BL27"/>
    <mergeCell ref="BM27:BN27"/>
    <mergeCell ref="BK28:BL28"/>
    <mergeCell ref="BM28:BN28"/>
    <mergeCell ref="BK24:BL24"/>
    <mergeCell ref="BM24:BN24"/>
    <mergeCell ref="BK25:BL25"/>
    <mergeCell ref="BM25:BN25"/>
    <mergeCell ref="BG7:BH7"/>
    <mergeCell ref="BI7:BJ7"/>
    <mergeCell ref="BK7:BL7"/>
    <mergeCell ref="BM7:BN7"/>
    <mergeCell ref="BK21:BL21"/>
    <mergeCell ref="BM21:BN21"/>
    <mergeCell ref="BO21:BP21"/>
    <mergeCell ref="BQ21:BR21"/>
    <mergeCell ref="X21:Y21"/>
    <mergeCell ref="Z21:AA21"/>
    <mergeCell ref="AB21:AC21"/>
    <mergeCell ref="AD21:AF21"/>
    <mergeCell ref="AP21:AR21"/>
    <mergeCell ref="AS21:AU21"/>
    <mergeCell ref="AV21:AX21"/>
    <mergeCell ref="AZ21:BA21"/>
  </mergeCells>
  <printOptions horizontalCentered="1"/>
  <pageMargins left="0.55" right="0.5905511811023623" top="0.3937007874015748" bottom="0.3937007874015748" header="0.5118110236220472" footer="0.47"/>
  <pageSetup fitToWidth="0" fitToHeight="1" horizontalDpi="600" verticalDpi="600" orientation="portrait" paperSize="9" scale="96" r:id="rId1"/>
  <colBreaks count="2" manualBreakCount="2">
    <brk id="29" max="65535" man="1"/>
    <brk id="5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PageLayoutView="0" workbookViewId="0" topLeftCell="A1">
      <selection activeCell="A1" sqref="A1"/>
    </sheetView>
  </sheetViews>
  <sheetFormatPr defaultColWidth="3.625" defaultRowHeight="19.5" customHeight="1"/>
  <cols>
    <col min="1" max="16384" width="3.625" style="2" customWidth="1"/>
  </cols>
  <sheetData>
    <row r="1" spans="1:25" s="24" customFormat="1" ht="19.5" customHeight="1">
      <c r="A1" s="217" t="s">
        <v>148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4" ht="19.5" customHeight="1" thickBot="1">
      <c r="A2" s="113" t="s">
        <v>82</v>
      </c>
      <c r="B2" s="53"/>
      <c r="C2" s="53"/>
      <c r="D2" s="53"/>
    </row>
    <row r="3" spans="1:25" ht="19.5" customHeight="1">
      <c r="A3" s="218" t="s">
        <v>83</v>
      </c>
      <c r="B3" s="219"/>
      <c r="C3" s="219"/>
      <c r="D3" s="219"/>
      <c r="E3" s="219"/>
      <c r="F3" s="219"/>
      <c r="G3" s="219"/>
      <c r="H3" s="219"/>
      <c r="I3" s="219"/>
      <c r="J3" s="222" t="s">
        <v>84</v>
      </c>
      <c r="K3" s="219"/>
      <c r="L3" s="219"/>
      <c r="M3" s="219"/>
      <c r="N3" s="219"/>
      <c r="O3" s="219"/>
      <c r="P3" s="219"/>
      <c r="Q3" s="219"/>
      <c r="R3" s="222" t="s">
        <v>85</v>
      </c>
      <c r="S3" s="219"/>
      <c r="T3" s="219"/>
      <c r="U3" s="219"/>
      <c r="V3" s="219"/>
      <c r="W3" s="219"/>
      <c r="X3" s="219"/>
      <c r="Y3" s="223"/>
    </row>
    <row r="4" spans="1:25" ht="19.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4"/>
    </row>
    <row r="5" spans="1:25" ht="19.5" customHeight="1">
      <c r="A5" s="206" t="s">
        <v>86</v>
      </c>
      <c r="B5" s="206"/>
      <c r="C5" s="206"/>
      <c r="D5" s="206"/>
      <c r="E5" s="211" t="s">
        <v>46</v>
      </c>
      <c r="F5" s="213" t="s">
        <v>162</v>
      </c>
      <c r="G5" s="214" t="s">
        <v>117</v>
      </c>
      <c r="H5" s="214"/>
      <c r="I5" s="215"/>
      <c r="J5" s="207">
        <v>12</v>
      </c>
      <c r="K5" s="208"/>
      <c r="L5" s="208"/>
      <c r="M5" s="208"/>
      <c r="N5" s="208"/>
      <c r="O5" s="208"/>
      <c r="P5" s="208"/>
      <c r="Q5" s="208"/>
      <c r="R5" s="208">
        <v>648</v>
      </c>
      <c r="S5" s="208"/>
      <c r="T5" s="208"/>
      <c r="U5" s="208"/>
      <c r="V5" s="208"/>
      <c r="W5" s="208"/>
      <c r="X5" s="208"/>
      <c r="Y5" s="208"/>
    </row>
    <row r="6" spans="1:25" ht="19.5" customHeight="1">
      <c r="A6" s="206"/>
      <c r="B6" s="206"/>
      <c r="C6" s="206"/>
      <c r="D6" s="206"/>
      <c r="E6" s="212"/>
      <c r="F6" s="59"/>
      <c r="G6" s="206"/>
      <c r="H6" s="206"/>
      <c r="I6" s="216"/>
      <c r="J6" s="209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</row>
    <row r="7" spans="1:25" ht="19.5" customHeight="1">
      <c r="A7" s="206"/>
      <c r="B7" s="206"/>
      <c r="C7" s="206"/>
      <c r="D7" s="206"/>
      <c r="E7" s="211" t="s">
        <v>46</v>
      </c>
      <c r="F7" s="213" t="s">
        <v>163</v>
      </c>
      <c r="G7" s="21"/>
      <c r="H7" s="21"/>
      <c r="I7" s="21"/>
      <c r="J7" s="209">
        <v>9</v>
      </c>
      <c r="K7" s="210"/>
      <c r="L7" s="210"/>
      <c r="M7" s="210"/>
      <c r="N7" s="210"/>
      <c r="O7" s="210"/>
      <c r="P7" s="210"/>
      <c r="Q7" s="210"/>
      <c r="R7" s="210">
        <v>478</v>
      </c>
      <c r="S7" s="210"/>
      <c r="T7" s="210"/>
      <c r="U7" s="210"/>
      <c r="V7" s="210"/>
      <c r="W7" s="210"/>
      <c r="X7" s="210"/>
      <c r="Y7" s="210"/>
    </row>
    <row r="8" spans="1:25" ht="19.5" customHeight="1">
      <c r="A8" s="206"/>
      <c r="B8" s="206"/>
      <c r="C8" s="206"/>
      <c r="D8" s="206"/>
      <c r="E8" s="212"/>
      <c r="F8" s="59"/>
      <c r="G8" s="21"/>
      <c r="H8" s="21"/>
      <c r="I8" s="21"/>
      <c r="J8" s="209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</row>
    <row r="9" spans="1:25" ht="19.5" customHeight="1">
      <c r="A9" s="206"/>
      <c r="B9" s="206"/>
      <c r="C9" s="206"/>
      <c r="D9" s="206"/>
      <c r="E9" s="211" t="s">
        <v>46</v>
      </c>
      <c r="F9" s="213" t="s">
        <v>164</v>
      </c>
      <c r="G9" s="21"/>
      <c r="H9" s="21"/>
      <c r="I9" s="21"/>
      <c r="J9" s="209">
        <v>8</v>
      </c>
      <c r="K9" s="210"/>
      <c r="L9" s="210"/>
      <c r="M9" s="210"/>
      <c r="N9" s="210"/>
      <c r="O9" s="210"/>
      <c r="P9" s="210"/>
      <c r="Q9" s="210"/>
      <c r="R9" s="210">
        <v>408</v>
      </c>
      <c r="S9" s="210"/>
      <c r="T9" s="210"/>
      <c r="U9" s="210"/>
      <c r="V9" s="210"/>
      <c r="W9" s="210"/>
      <c r="X9" s="210"/>
      <c r="Y9" s="210"/>
    </row>
    <row r="10" spans="1:25" ht="19.5" customHeight="1">
      <c r="A10" s="206"/>
      <c r="B10" s="206"/>
      <c r="C10" s="206"/>
      <c r="D10" s="206"/>
      <c r="E10" s="212"/>
      <c r="F10" s="59"/>
      <c r="G10" s="21"/>
      <c r="H10" s="21"/>
      <c r="I10" s="21"/>
      <c r="J10" s="209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</row>
    <row r="11" spans="1:25" ht="19.5" customHeight="1">
      <c r="A11" s="206"/>
      <c r="B11" s="206"/>
      <c r="C11" s="206"/>
      <c r="D11" s="206"/>
      <c r="E11" s="211" t="s">
        <v>46</v>
      </c>
      <c r="F11" s="213" t="s">
        <v>165</v>
      </c>
      <c r="G11" s="21"/>
      <c r="H11" s="21"/>
      <c r="I11" s="21"/>
      <c r="J11" s="209">
        <v>9</v>
      </c>
      <c r="K11" s="210"/>
      <c r="L11" s="210"/>
      <c r="M11" s="210"/>
      <c r="N11" s="210"/>
      <c r="O11" s="210"/>
      <c r="P11" s="210"/>
      <c r="Q11" s="210"/>
      <c r="R11" s="210">
        <v>419</v>
      </c>
      <c r="S11" s="210"/>
      <c r="T11" s="210"/>
      <c r="U11" s="210"/>
      <c r="V11" s="210"/>
      <c r="W11" s="210"/>
      <c r="X11" s="210"/>
      <c r="Y11" s="210"/>
    </row>
    <row r="12" spans="1:25" ht="19.5" customHeight="1">
      <c r="A12" s="206"/>
      <c r="B12" s="206"/>
      <c r="C12" s="206"/>
      <c r="D12" s="206"/>
      <c r="E12" s="212"/>
      <c r="F12" s="59"/>
      <c r="G12" s="21"/>
      <c r="H12" s="21"/>
      <c r="I12" s="21"/>
      <c r="J12" s="209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</row>
    <row r="13" spans="1:25" ht="19.5" customHeight="1">
      <c r="A13" s="206"/>
      <c r="B13" s="206"/>
      <c r="C13" s="206"/>
      <c r="D13" s="206"/>
      <c r="E13" s="211" t="s">
        <v>46</v>
      </c>
      <c r="F13" s="213" t="s">
        <v>166</v>
      </c>
      <c r="G13" s="21"/>
      <c r="H13" s="21"/>
      <c r="I13" s="21"/>
      <c r="J13" s="209">
        <v>8</v>
      </c>
      <c r="K13" s="210"/>
      <c r="L13" s="210"/>
      <c r="M13" s="210"/>
      <c r="N13" s="210"/>
      <c r="O13" s="210"/>
      <c r="P13" s="210"/>
      <c r="Q13" s="210"/>
      <c r="R13" s="210">
        <v>356</v>
      </c>
      <c r="S13" s="210"/>
      <c r="T13" s="210"/>
      <c r="U13" s="210"/>
      <c r="V13" s="210"/>
      <c r="W13" s="210"/>
      <c r="X13" s="210"/>
      <c r="Y13" s="210"/>
    </row>
    <row r="14" spans="1:25" ht="19.5" customHeight="1">
      <c r="A14" s="206"/>
      <c r="B14" s="206"/>
      <c r="C14" s="206"/>
      <c r="D14" s="206"/>
      <c r="E14" s="212"/>
      <c r="F14" s="59"/>
      <c r="G14" s="21"/>
      <c r="H14" s="21"/>
      <c r="I14" s="21"/>
      <c r="J14" s="209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</row>
    <row r="15" spans="1:25" ht="19.5" customHeight="1">
      <c r="A15" s="206"/>
      <c r="B15" s="206"/>
      <c r="C15" s="206"/>
      <c r="D15" s="206"/>
      <c r="E15" s="211" t="s">
        <v>46</v>
      </c>
      <c r="F15" s="213" t="s">
        <v>167</v>
      </c>
      <c r="G15" s="21"/>
      <c r="H15" s="21"/>
      <c r="I15" s="21"/>
      <c r="J15" s="209">
        <v>7</v>
      </c>
      <c r="K15" s="210"/>
      <c r="L15" s="210"/>
      <c r="M15" s="210"/>
      <c r="N15" s="210"/>
      <c r="O15" s="210"/>
      <c r="P15" s="210"/>
      <c r="Q15" s="210"/>
      <c r="R15" s="210">
        <v>314</v>
      </c>
      <c r="S15" s="210"/>
      <c r="T15" s="210"/>
      <c r="U15" s="210"/>
      <c r="V15" s="210"/>
      <c r="W15" s="210"/>
      <c r="X15" s="210"/>
      <c r="Y15" s="210"/>
    </row>
    <row r="16" spans="1:25" ht="19.5" customHeight="1">
      <c r="A16" s="212"/>
      <c r="B16" s="212"/>
      <c r="C16" s="212"/>
      <c r="D16" s="212"/>
      <c r="E16" s="212"/>
      <c r="F16" s="59"/>
      <c r="G16" s="21"/>
      <c r="H16" s="21"/>
      <c r="I16" s="21"/>
      <c r="J16" s="209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</row>
    <row r="17" spans="1:25" ht="19.5" customHeight="1">
      <c r="A17" s="237"/>
      <c r="B17" s="237"/>
      <c r="C17" s="237"/>
      <c r="D17" s="237"/>
      <c r="E17" s="233" t="s">
        <v>46</v>
      </c>
      <c r="F17" s="231">
        <v>8</v>
      </c>
      <c r="G17" s="23"/>
      <c r="H17" s="23"/>
      <c r="I17" s="23"/>
      <c r="J17" s="227">
        <v>7</v>
      </c>
      <c r="K17" s="228"/>
      <c r="L17" s="228"/>
      <c r="M17" s="228"/>
      <c r="N17" s="228"/>
      <c r="O17" s="228"/>
      <c r="P17" s="228"/>
      <c r="Q17" s="228"/>
      <c r="R17" s="228">
        <v>300</v>
      </c>
      <c r="S17" s="228"/>
      <c r="T17" s="228"/>
      <c r="U17" s="228"/>
      <c r="V17" s="228"/>
      <c r="W17" s="228"/>
      <c r="X17" s="228"/>
      <c r="Y17" s="228"/>
    </row>
    <row r="18" spans="1:25" ht="19.5" customHeight="1" thickBot="1">
      <c r="A18" s="234"/>
      <c r="B18" s="234"/>
      <c r="C18" s="234"/>
      <c r="D18" s="234"/>
      <c r="E18" s="234"/>
      <c r="F18" s="232"/>
      <c r="G18" s="23"/>
      <c r="H18" s="23"/>
      <c r="I18" s="23"/>
      <c r="J18" s="229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</row>
    <row r="19" spans="1:25" ht="19.5" customHeight="1">
      <c r="A19" s="6"/>
      <c r="B19" s="119"/>
      <c r="C19" s="235"/>
      <c r="D19" s="235"/>
      <c r="E19" s="235"/>
      <c r="F19" s="235"/>
      <c r="G19" s="235"/>
      <c r="H19" s="235"/>
      <c r="I19" s="235"/>
      <c r="J19" s="236"/>
      <c r="K19" s="4"/>
      <c r="L19" s="4"/>
      <c r="M19" s="4"/>
      <c r="N19" s="4"/>
      <c r="O19" s="4"/>
      <c r="P19" s="4"/>
      <c r="Q19" s="4"/>
      <c r="R19" s="4"/>
      <c r="S19" s="4"/>
      <c r="T19" s="82" t="s">
        <v>114</v>
      </c>
      <c r="U19" s="82"/>
      <c r="V19" s="82"/>
      <c r="W19" s="82"/>
      <c r="X19" s="82"/>
      <c r="Y19" s="82"/>
    </row>
    <row r="20" spans="1:25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25" t="s">
        <v>92</v>
      </c>
      <c r="S20" s="226"/>
      <c r="T20" s="226"/>
      <c r="U20" s="226"/>
      <c r="V20" s="226"/>
      <c r="W20" s="226"/>
      <c r="X20" s="226"/>
      <c r="Y20" s="226"/>
    </row>
  </sheetData>
  <sheetProtection/>
  <mergeCells count="44">
    <mergeCell ref="F15:F16"/>
    <mergeCell ref="F17:F18"/>
    <mergeCell ref="E15:E16"/>
    <mergeCell ref="E17:E18"/>
    <mergeCell ref="T19:Y19"/>
    <mergeCell ref="R15:Y16"/>
    <mergeCell ref="B19:J19"/>
    <mergeCell ref="A15:D16"/>
    <mergeCell ref="R17:Y18"/>
    <mergeCell ref="A17:D18"/>
    <mergeCell ref="R9:Y10"/>
    <mergeCell ref="J15:Q16"/>
    <mergeCell ref="R20:Y20"/>
    <mergeCell ref="J17:Q18"/>
    <mergeCell ref="J9:Q10"/>
    <mergeCell ref="J13:Q14"/>
    <mergeCell ref="R11:Y12"/>
    <mergeCell ref="R13:Y14"/>
    <mergeCell ref="A1:Y1"/>
    <mergeCell ref="A2:D2"/>
    <mergeCell ref="A3:I4"/>
    <mergeCell ref="J3:Q4"/>
    <mergeCell ref="R3:Y4"/>
    <mergeCell ref="F5:F6"/>
    <mergeCell ref="A13:D14"/>
    <mergeCell ref="A9:D10"/>
    <mergeCell ref="E9:E10"/>
    <mergeCell ref="F9:F10"/>
    <mergeCell ref="A11:D12"/>
    <mergeCell ref="J11:Q12"/>
    <mergeCell ref="E11:E12"/>
    <mergeCell ref="F11:F12"/>
    <mergeCell ref="E13:E14"/>
    <mergeCell ref="F13:F14"/>
    <mergeCell ref="A7:D8"/>
    <mergeCell ref="J5:Q6"/>
    <mergeCell ref="R5:Y6"/>
    <mergeCell ref="A5:D6"/>
    <mergeCell ref="E7:E8"/>
    <mergeCell ref="F7:F8"/>
    <mergeCell ref="G5:I6"/>
    <mergeCell ref="E5:E6"/>
    <mergeCell ref="J7:Q8"/>
    <mergeCell ref="R7:Y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2009-03-17T06:29:19Z</cp:lastPrinted>
  <dcterms:created xsi:type="dcterms:W3CDTF">2001-01-25T07:33:18Z</dcterms:created>
  <dcterms:modified xsi:type="dcterms:W3CDTF">2009-03-17T06:30:03Z</dcterms:modified>
  <cp:category/>
  <cp:version/>
  <cp:contentType/>
  <cp:contentStatus/>
</cp:coreProperties>
</file>